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3.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pivotTables/pivotTable4.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pivotTables/pivotTable5.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K:\TIDEPR~1\FDA_SE~1\029B6B~1.GEN\02F713~1.PUB\DOCUME~1\2017(A~1\2017~1.11(\STSPEN~1\VEGFAN~1\"/>
    </mc:Choice>
  </mc:AlternateContent>
  <bookViews>
    <workbookView xWindow="0" yWindow="105" windowWidth="14220" windowHeight="7815" tabRatio="830"/>
  </bookViews>
  <sheets>
    <sheet name="Overview" sheetId="5" r:id="rId1"/>
    <sheet name="Disclaimer" sheetId="20" r:id="rId2"/>
    <sheet name="Codes_Queried" sheetId="18" r:id="rId3"/>
    <sheet name="Summary-counts" sheetId="6" r:id="rId4"/>
    <sheet name="NMBR-Table" sheetId="8" r:id="rId5"/>
    <sheet name="NMBR-Chart" sheetId="9" r:id="rId6"/>
    <sheet name="PR-Table" sheetId="12" r:id="rId7"/>
    <sheet name="PR-Chart" sheetId="19" r:id="rId8"/>
    <sheet name="PR-Table2" sheetId="16" r:id="rId9"/>
    <sheet name="PR-Chart2" sheetId="17" r:id="rId10"/>
    <sheet name="EvntsPrPat-Table" sheetId="14" r:id="rId11"/>
    <sheet name="EvntsPrPat-Chart" sheetId="15" r:id="rId12"/>
  </sheets>
  <calcPr calcId="152511"/>
  <pivotCaches>
    <pivotCache cacheId="24" r:id="rId13"/>
    <pivotCache cacheId="25" r:id="rId14"/>
    <pivotCache cacheId="26" r:id="rId15"/>
    <pivotCache cacheId="27" r:id="rId16"/>
    <pivotCache cacheId="28" r:id="rId17"/>
  </pivotCaches>
</workbook>
</file>

<file path=xl/calcChain.xml><?xml version="1.0" encoding="utf-8"?>
<calcChain xmlns="http://schemas.openxmlformats.org/spreadsheetml/2006/main">
  <c r="A2" i="17" l="1"/>
  <c r="A2" i="15"/>
  <c r="A2" i="14"/>
  <c r="A2" i="19"/>
  <c r="A2" i="16"/>
  <c r="A2" i="12"/>
  <c r="A2" i="6"/>
  <c r="A2" i="8"/>
  <c r="A2" i="9"/>
</calcChain>
</file>

<file path=xl/sharedStrings.xml><?xml version="1.0" encoding="utf-8"?>
<sst xmlns="http://schemas.openxmlformats.org/spreadsheetml/2006/main" count="177" uniqueCount="90">
  <si>
    <t>Age Group</t>
  </si>
  <si>
    <t>Sex</t>
  </si>
  <si>
    <t>Period</t>
  </si>
  <si>
    <t>65+</t>
  </si>
  <si>
    <t>F</t>
  </si>
  <si>
    <t>M</t>
  </si>
  <si>
    <t>Under 65</t>
  </si>
  <si>
    <t>Setting</t>
  </si>
  <si>
    <t>J1740</t>
  </si>
  <si>
    <t>INJECTION IBANDRONATE SODIUM 1 MG</t>
  </si>
  <si>
    <t>J2430</t>
  </si>
  <si>
    <t>J3487</t>
  </si>
  <si>
    <t>INJECTION ZOLEDRONICCID ZOMETA 1 MG</t>
  </si>
  <si>
    <t>J9035</t>
  </si>
  <si>
    <t>INJECTION BEVACIZUMAB 10 MG</t>
  </si>
  <si>
    <t>J3488</t>
  </si>
  <si>
    <t>C9257</t>
  </si>
  <si>
    <t>INJECTION BEVACIZUMAB 0.25 MG</t>
  </si>
  <si>
    <t>J1457</t>
  </si>
  <si>
    <t>INJECTION GALLIUM NITRATE 1 MG</t>
  </si>
  <si>
    <t>J1436</t>
  </si>
  <si>
    <t>Overview</t>
  </si>
  <si>
    <t>Query Description</t>
  </si>
  <si>
    <t>Notes:</t>
  </si>
  <si>
    <t>NMBR-Table</t>
  </si>
  <si>
    <t>NMBR-Chart</t>
  </si>
  <si>
    <t>PR-Table2</t>
  </si>
  <si>
    <t>Sum of Events</t>
  </si>
  <si>
    <t>Data</t>
  </si>
  <si>
    <t>Sum of Patients</t>
  </si>
  <si>
    <t>Sum of Total Enrollment in Strata(Members)</t>
  </si>
  <si>
    <t>Prevalence Rate (Patients per 1,000 Enrollees)</t>
  </si>
  <si>
    <t>EvntsPrPat-Table</t>
  </si>
  <si>
    <t>EvntsPrPat-Chart</t>
  </si>
  <si>
    <t>Codes_Queried</t>
  </si>
  <si>
    <t>HCPCS Code</t>
  </si>
  <si>
    <t>Description</t>
  </si>
  <si>
    <t>This sheet provides a list of the codes queried. It involves eight HCPCS.</t>
  </si>
  <si>
    <t>INJECTION ETIDRONATE DISODIUM PER 300 MG</t>
  </si>
  <si>
    <t>INJECTION PAMIDRONATE DISODIUM PER 30 MG</t>
  </si>
  <si>
    <t>INJECTION ZOLEDRONICCID RECLAST 1 MG</t>
  </si>
  <si>
    <t xml:space="preserve">Chart of the data represented in the prior tab (EvntsPerPat-Table). Use the filter in EvntsPerPat-Table tab to change the information presented. </t>
  </si>
  <si>
    <t>Count of patients by age group, sex, and year. The data are presented graphically in the NMBR-Chart tab. Use the filters to change the setting and/or the procedure represented in the table and the chart.</t>
  </si>
  <si>
    <t>Chart of the data represented in the prior tab. Use the filters in NMBR-Table tab to change information presented.</t>
  </si>
  <si>
    <t xml:space="preserve">Events per patient by age group, sex, and year. Calculated as number of unique visits (events) divided by number of unique members with a visit (patients). The data are presented graphically in the EvntsPerPat-Chart tab. Use the filter to pick a different setting. </t>
  </si>
  <si>
    <t>Summary-counts</t>
  </si>
  <si>
    <t>Note: Selecting setting here will update table below. Select only one setting.</t>
  </si>
  <si>
    <t>Note: Selecting procedure here will update table below. Select only one procedure.</t>
  </si>
  <si>
    <t>Note: Selecting setting here will also update data in "NMBR-Chart". Select only one setting.</t>
  </si>
  <si>
    <t>Note: Selecting procedure here will also update data in "NMBR-Chart. Select only one procedure.</t>
  </si>
  <si>
    <t>Note: Selecting setting here will also update data in "EvntsPrPat-Chart". Select only one setting.</t>
  </si>
  <si>
    <t>Note: Selecting procedure here will also update data in "EvntsPrPat-Chart". Select only one procedure.</t>
  </si>
  <si>
    <t>Note: Selecting setting here will also update data in "PR-Chart2". Select only one setting.</t>
  </si>
  <si>
    <t>Outpatient</t>
  </si>
  <si>
    <t>Table of aggregate count of patients, events, and enrolled members by age group, sex, and year. Use the filter at the top to control the setting (Inpatient or Outpatient) and/or procedure presented in the table.</t>
  </si>
  <si>
    <t>Codes Queried</t>
  </si>
  <si>
    <t>---</t>
  </si>
  <si>
    <t>Procedure Name</t>
  </si>
  <si>
    <t>PR-Table</t>
  </si>
  <si>
    <t>PR-Chart2</t>
  </si>
  <si>
    <t>PR-Chart</t>
  </si>
  <si>
    <t>'Events per Patient</t>
  </si>
  <si>
    <t>Query request for observation of codes for "Injection bevacizumab 0.25 MG" (HCPCS code C9257), "Injection etidronate disodium per 300 MG" (HCPCS code J1436), "Injection gallium nitrate 1 MG" (HCPCS code J1457), "Injection ibandronate sodium 1 MG" (HCPCS code J1740), "Injection pamidronate disodium per 30 MG" (HCPCS code J2430), "Injection zoledroniccid zometa 1 MG" (HCPCS code J3487), "Injection zoledroniccid reclast 1 MG" (HCPCS code J3488), "Injection bevacizumab 10 MG" (HCPCS code J9035).</t>
  </si>
  <si>
    <t>Chart of the data represented in the prior tab. Use the filters in PR-Table tab to change information presented.</t>
  </si>
  <si>
    <t xml:space="preserve">Prevalence rate (patients per 1,000 enrollees) by age group, sex, and year. The data are presented graphically in the PR-Chart tab. Use the filters to change the setting and/or procedure represented in the table and the chart in the next tab. </t>
  </si>
  <si>
    <t xml:space="preserve">Prevalence rate (patients per 1,000 enrollees) by age group, sex, and procedure. The data are presented graphically in the PR-Chart2 tab. Use the filters to change the setting and/or year represented in the table and the chart in the next tab. </t>
  </si>
  <si>
    <t xml:space="preserve">Chart of the data represented in the prior tab. Use the filters in PR-Table2 tab to change the information presented. </t>
  </si>
  <si>
    <t>Note: Selecting procedure here will also update data in "PR-Chart". Select only one procedure.</t>
  </si>
  <si>
    <t>Note: Selecting setting here will also update data in "PR-Chart". Select only one setting.</t>
  </si>
  <si>
    <t>Note: Selecting year here will also update data in "PR-Chart2". Select only one year.</t>
  </si>
  <si>
    <t>Internal MSOC Tracking Number:</t>
  </si>
  <si>
    <r>
      <t>This report describes counts and prevalence of specific vascular endothelial growth factor (VEGF) and bone resorption inhibitor HCPCS</t>
    </r>
    <r>
      <rPr>
        <sz val="11"/>
        <rFont val="Calibri"/>
        <family val="2"/>
      </rPr>
      <t xml:space="preserve"> (Healthcare Procedure  Coding System) codes </t>
    </r>
    <r>
      <rPr>
        <sz val="11"/>
        <color theme="1"/>
        <rFont val="Calibri"/>
        <family val="2"/>
        <scheme val="minor"/>
      </rPr>
      <t>in the Mini-Sentinel Distributed Database (see next tab for list of procedures). These results were generated using the Mini-Sentinel Distributed Query Tool. The query was run against the HCPCS Summary Table and distributed on 7/27/2011 and 8/1/2011 to 16 Data Partners; this report includes data from 15 Data Partners</t>
    </r>
    <r>
      <rPr>
        <sz val="11"/>
        <color indexed="8"/>
        <rFont val="Calibri"/>
        <family val="2"/>
      </rPr>
      <t>. Queries were run in both the inpatient and outpatient settings. Please review the notes below.</t>
    </r>
  </si>
  <si>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</si>
  <si>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</si>
  <si>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</si>
  <si>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</si>
  <si>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</si>
  <si>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</si>
  <si>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</si>
  <si>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sz val="11"/>
        <rFont val="Calibri"/>
        <family val="2"/>
      </rPr>
      <t>press announcements</t>
    </r>
    <r>
      <rPr>
        <sz val="11"/>
        <color indexed="8"/>
        <rFont val="Calibri"/>
        <family val="2"/>
      </rPr>
      <t xml:space="preserve">, </t>
    </r>
    <r>
      <rPr>
        <sz val="11"/>
        <rFont val="Calibri"/>
        <family val="2"/>
      </rPr>
      <t>MedWatch Alerts</t>
    </r>
    <r>
      <rPr>
        <sz val="11"/>
        <color indexed="8"/>
        <rFont val="Calibri"/>
        <family val="2"/>
      </rPr>
      <t xml:space="preserve">, and </t>
    </r>
    <r>
      <rPr>
        <sz val="11"/>
        <rFont val="Calibri"/>
        <family val="2"/>
      </rPr>
      <t>Drug Safety Communications</t>
    </r>
    <r>
      <rPr>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</si>
  <si>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</si>
  <si>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</si>
  <si>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</si>
  <si>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</si>
  <si>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</si>
  <si>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 xml:space="preserve">
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</si>
  <si>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MSY2_72-73-76</t>
  </si>
  <si>
    <t>Counts of members cannot be aggregated across years or across care settings within a year. Doing so will result in double-counting of members. For example, members with a diagnosis of diabetes in 2007 may also have a diagnosis in 2008, adding those years would double-count that person. Also, a member with an inpatient diagnosis of diabetes in 2007 may also have an outpatient diagnosis in 2007, adding across those 2 care settings would double-count that person. 
For each data partner and within a given year, if there are no events for a particular age/sex stratum, enrollment counts for that stratum are not included in the query results. Therefore, when calculating prevalence rates (the numbers of patients per 1,000 enrollees) with data aggregated across data partners, the denominator (number of enrollees) will be slightly underestimated and the prevalence rate will be slightly overestimated. This bug in the query tool was fixed in February of 2012.</t>
  </si>
  <si>
    <t xml:space="preserve">For one data partner in 2007 only, numbers of patients were obtained while the number of enrollees was not able to be obtained. As a result, when aggregating across data partners and calculating prevalence rates (the numbers of patients per 1,000 enrollees), the number of enrollees will be artificially low and therefore, the prevalence rates will be artificially slightly higher than the true value in 2007. This bug will be corrected in August of 2012.
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</si>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</sst>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6" x14ac:knownFonts="1">
    <font>
      <sz val="11"/>
      <color theme="1"/>
      <name val="Calibri"/>
      <family val="2"/>
      <scheme val="minor"/>
    </font>
    <font>
      <sz val="11"/>
      <color indexed="8"/>
      <name val="Calibri"/>
      <family val="2"/>
    </font>
    <font>
      <b/>
      <u/>
      <sz val="11"/>
      <name val="Calibri"/>
      <family val="2"/>
    </font>
    <font>
      <sz val="10"/>
      <color indexed="8"/>
      <name val="Arial"/>
      <family val="2"/>
    </font>
    <font>
      <sz val="11"/>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u/>
      <sz val="11"/>
      <color theme="1"/>
      <name val="Calibri"/>
      <family val="2"/>
      <scheme val="minor"/>
    </font>
    <font>
      <b/>
      <sz val="14"/>
      <color theme="1"/>
      <name val="Calibri"/>
      <family val="2"/>
      <scheme val="minor"/>
    </font>
    <font>
      <b/>
      <sz val="12"/>
      <color theme="1"/>
      <name val="Calibri"/>
      <family val="2"/>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6">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5"/>
      </top>
      <bottom/>
      <diagonal/>
    </border>
    <border>
      <left style="thin">
        <color indexed="64"/>
      </left>
      <right/>
      <top style="thin">
        <color indexed="65"/>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5"/>
      </left>
      <right/>
      <top style="thin">
        <color indexed="64"/>
      </top>
      <bottom/>
      <diagonal/>
    </border>
    <border>
      <left style="thin">
        <color indexed="65"/>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8"/>
      </top>
      <bottom style="thin">
        <color indexed="8"/>
      </bottom>
      <diagonal/>
    </border>
    <border>
      <left/>
      <right style="thin">
        <color indexed="64"/>
      </right>
      <top style="thin">
        <color indexed="64"/>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right style="thin">
        <color rgb="FFABABAB"/>
      </right>
      <top style="thin">
        <color rgb="FFABABAB"/>
      </top>
      <bottom/>
      <diagonal/>
    </border>
    <border>
      <left style="thin">
        <color rgb="FFABABAB"/>
      </left>
      <right/>
      <top style="thin">
        <color indexed="65"/>
      </top>
      <bottom/>
      <diagonal/>
    </border>
    <border>
      <left style="thin">
        <color rgb="FFABABAB"/>
      </left>
      <right/>
      <top/>
      <bottom/>
      <diagonal/>
    </border>
    <border>
      <left/>
      <right style="thin">
        <color rgb="FFABABAB"/>
      </right>
      <top/>
      <bottom/>
      <diagonal/>
    </border>
    <border>
      <left style="thin">
        <color rgb="FFABABAB"/>
      </left>
      <right/>
      <top style="thin">
        <color indexed="65"/>
      </top>
      <bottom style="thin">
        <color rgb="FFABABAB"/>
      </bottom>
      <diagonal/>
    </border>
    <border>
      <left style="thin">
        <color rgb="FFABABAB"/>
      </left>
      <right/>
      <top/>
      <bottom style="thin">
        <color rgb="FFABABAB"/>
      </bottom>
      <diagonal/>
    </border>
    <border>
      <left/>
      <right/>
      <top/>
      <bottom style="thin">
        <color rgb="FFABABAB"/>
      </bottom>
      <diagonal/>
    </border>
    <border>
      <left/>
      <right style="thin">
        <color rgb="FFABABAB"/>
      </right>
      <top/>
      <bottom style="thin">
        <color rgb="FFABABAB"/>
      </bottom>
      <diagonal/>
    </border>
    <border>
      <left style="thin">
        <color rgb="FFABABAB"/>
      </left>
      <right style="thin">
        <color rgb="FFABABAB"/>
      </right>
      <top style="thin">
        <color rgb="FFABABAB"/>
      </top>
      <bottom style="thin">
        <color rgb="FFABABAB"/>
      </bottom>
      <diagonal/>
    </border>
    <border>
      <left style="thin">
        <color indexed="64"/>
      </left>
      <right style="thin">
        <color rgb="FFABABAB"/>
      </right>
      <top style="thin">
        <color indexed="64"/>
      </top>
      <bottom style="thin">
        <color indexed="64"/>
      </bottom>
      <diagonal/>
    </border>
    <border>
      <left style="thin">
        <color rgb="FFABABAB"/>
      </left>
      <right style="thin">
        <color indexed="64"/>
      </right>
      <top style="thin">
        <color indexed="64"/>
      </top>
      <bottom style="thin">
        <color indexed="64"/>
      </bottom>
      <diagonal/>
    </border>
    <border>
      <left style="thin">
        <color rgb="FFABABAB"/>
      </left>
      <right/>
      <top style="thin">
        <color indexed="64"/>
      </top>
      <bottom/>
      <diagonal/>
    </border>
    <border>
      <left style="thin">
        <color indexed="64"/>
      </left>
      <right/>
      <top style="thin">
        <color rgb="FFABABAB"/>
      </top>
      <bottom/>
      <diagonal/>
    </border>
    <border>
      <left/>
      <right style="thin">
        <color indexed="64"/>
      </right>
      <top style="thin">
        <color rgb="FFABABAB"/>
      </top>
      <bottom/>
      <diagonal/>
    </border>
    <border>
      <left style="thin">
        <color rgb="FFABABAB"/>
      </left>
      <right/>
      <top style="thin">
        <color indexed="65"/>
      </top>
      <bottom style="thin">
        <color indexed="64"/>
      </bottom>
      <diagonal/>
    </border>
    <border>
      <left style="thin">
        <color rgb="FFABABAB"/>
      </left>
      <right/>
      <top/>
      <bottom style="thin">
        <color indexed="64"/>
      </bottom>
      <diagonal/>
    </border>
  </borders>
  <cellStyleXfs count="44">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7" applyNumberFormat="0" applyAlignment="0" applyProtection="0"/>
    <xf numFmtId="0" fontId="9" fillId="28" borderId="28" applyNumberFormat="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9" applyNumberFormat="0" applyFill="0" applyAlignment="0" applyProtection="0"/>
    <xf numFmtId="0" fontId="13" fillId="0" borderId="30" applyNumberFormat="0" applyFill="0" applyAlignment="0" applyProtection="0"/>
    <xf numFmtId="0" fontId="14" fillId="0" borderId="31"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6" fillId="30" borderId="27" applyNumberFormat="0" applyAlignment="0" applyProtection="0"/>
    <xf numFmtId="0" fontId="17" fillId="0" borderId="32" applyNumberFormat="0" applyFill="0" applyAlignment="0" applyProtection="0"/>
    <xf numFmtId="0" fontId="18" fillId="31" borderId="0" applyNumberFormat="0" applyBorder="0" applyAlignment="0" applyProtection="0"/>
    <xf numFmtId="0" fontId="3" fillId="0" borderId="0"/>
    <xf numFmtId="0" fontId="5" fillId="32" borderId="33" applyNumberFormat="0" applyFont="0" applyAlignment="0" applyProtection="0"/>
    <xf numFmtId="0" fontId="19" fillId="27" borderId="34" applyNumberFormat="0" applyAlignment="0" applyProtection="0"/>
    <xf numFmtId="0" fontId="20" fillId="0" borderId="0" applyNumberFormat="0" applyFill="0" applyBorder="0" applyAlignment="0" applyProtection="0"/>
    <xf numFmtId="0" fontId="21" fillId="0" borderId="35" applyNumberFormat="0" applyFill="0" applyAlignment="0" applyProtection="0"/>
    <xf numFmtId="0" fontId="22" fillId="0" borderId="0" applyNumberFormat="0" applyFill="0" applyBorder="0" applyAlignment="0" applyProtection="0"/>
  </cellStyleXfs>
  <cellXfs count="142">
    <xf numFmtId="0" fontId="0" fillId="0" borderId="0" xfId="0"/>
    <xf numFmtId="0" fontId="0" fillId="0" borderId="1" xfId="0" applyBorder="1"/>
    <xf numFmtId="0" fontId="0" fillId="0" borderId="0" xfId="0" applyBorder="1"/>
    <xf numFmtId="0" fontId="0" fillId="0" borderId="2" xfId="0" applyBorder="1"/>
    <xf numFmtId="0" fontId="0" fillId="0" borderId="0" xfId="0"/>
    <xf numFmtId="0" fontId="21" fillId="0" borderId="0" xfId="0" applyFont="1"/>
    <xf numFmtId="164" fontId="0" fillId="0" borderId="0" xfId="0" applyNumberFormat="1"/>
    <xf numFmtId="0" fontId="0" fillId="0" borderId="3" xfId="0" applyBorder="1"/>
    <xf numFmtId="0" fontId="23" fillId="0" borderId="4" xfId="0" applyFont="1" applyFill="1" applyBorder="1" applyAlignment="1">
      <alignment horizontal="left" vertical="top"/>
    </xf>
    <xf numFmtId="0" fontId="0" fillId="0" borderId="4" xfId="0" applyFill="1" applyBorder="1" applyAlignment="1">
      <alignment horizontal="left" vertical="top" wrapText="1"/>
    </xf>
    <xf numFmtId="0" fontId="0" fillId="0" borderId="4" xfId="0" applyBorder="1" applyAlignment="1">
      <alignment horizontal="left" vertical="top" wrapText="1"/>
    </xf>
    <xf numFmtId="0" fontId="2" fillId="0" borderId="4" xfId="34" applyFont="1" applyFill="1" applyBorder="1" applyAlignment="1" applyProtection="1">
      <alignment horizontal="left" vertical="top"/>
    </xf>
    <xf numFmtId="0" fontId="0" fillId="0" borderId="0" xfId="0" applyFill="1" applyBorder="1" applyAlignment="1">
      <alignment horizontal="left" vertical="top" wrapText="1"/>
    </xf>
    <xf numFmtId="0" fontId="0" fillId="0" borderId="4" xfId="0" applyBorder="1"/>
    <xf numFmtId="0" fontId="0" fillId="0" borderId="5" xfId="0" applyBorder="1"/>
    <xf numFmtId="0" fontId="0" fillId="0" borderId="0" xfId="0" applyAlignment="1">
      <alignment wrapText="1"/>
    </xf>
    <xf numFmtId="0" fontId="21" fillId="0" borderId="4" xfId="0" applyFont="1" applyBorder="1"/>
    <xf numFmtId="0" fontId="1" fillId="0" borderId="4" xfId="38" applyFont="1" applyFill="1" applyBorder="1" applyAlignment="1"/>
    <xf numFmtId="0" fontId="0" fillId="0" borderId="6" xfId="0" applyBorder="1"/>
    <xf numFmtId="0" fontId="0" fillId="0" borderId="7" xfId="0" applyBorder="1"/>
    <xf numFmtId="0" fontId="0" fillId="0" borderId="8" xfId="0" applyBorder="1"/>
    <xf numFmtId="3" fontId="0" fillId="0" borderId="0" xfId="0" applyNumberFormat="1" applyBorder="1"/>
    <xf numFmtId="3" fontId="0" fillId="0" borderId="2" xfId="0" applyNumberFormat="1" applyBorder="1"/>
    <xf numFmtId="0" fontId="0" fillId="0" borderId="9" xfId="0" applyBorder="1"/>
    <xf numFmtId="3" fontId="0" fillId="0" borderId="3" xfId="0" applyNumberFormat="1" applyBorder="1"/>
    <xf numFmtId="3" fontId="0" fillId="0" borderId="7" xfId="0" applyNumberFormat="1" applyBorder="1"/>
    <xf numFmtId="0" fontId="21" fillId="0" borderId="1" xfId="0" applyFont="1" applyBorder="1"/>
    <xf numFmtId="164" fontId="0" fillId="0" borderId="0" xfId="0" applyNumberFormat="1" applyBorder="1"/>
    <xf numFmtId="164" fontId="0" fillId="0" borderId="2" xfId="0" applyNumberFormat="1" applyBorder="1"/>
    <xf numFmtId="164" fontId="0" fillId="0" borderId="3" xfId="0" applyNumberFormat="1" applyBorder="1"/>
    <xf numFmtId="164" fontId="0" fillId="0" borderId="7" xfId="0" applyNumberFormat="1" applyBorder="1"/>
    <xf numFmtId="0" fontId="0" fillId="0" borderId="10" xfId="0" applyBorder="1"/>
    <xf numFmtId="0" fontId="0" fillId="0" borderId="11" xfId="0" applyBorder="1"/>
    <xf numFmtId="0" fontId="0" fillId="0" borderId="12" xfId="0" applyBorder="1"/>
    <xf numFmtId="0" fontId="0" fillId="0" borderId="0" xfId="0" applyBorder="1" applyAlignment="1">
      <alignment wrapText="1"/>
    </xf>
    <xf numFmtId="0" fontId="0" fillId="0" borderId="2" xfId="0" applyBorder="1" applyAlignment="1">
      <alignment wrapText="1"/>
    </xf>
    <xf numFmtId="0" fontId="21" fillId="0" borderId="6" xfId="0" applyFont="1" applyBorder="1" applyAlignment="1">
      <alignment wrapText="1"/>
    </xf>
    <xf numFmtId="0" fontId="21" fillId="0" borderId="3" xfId="0" applyFont="1" applyBorder="1" applyAlignment="1">
      <alignment wrapText="1"/>
    </xf>
    <xf numFmtId="0" fontId="21" fillId="0" borderId="7" xfId="0" applyFont="1" applyBorder="1" applyAlignment="1">
      <alignment wrapText="1"/>
    </xf>
    <xf numFmtId="0" fontId="0" fillId="0" borderId="16" xfId="0" applyBorder="1"/>
    <xf numFmtId="0" fontId="0" fillId="0" borderId="17" xfId="0" applyBorder="1"/>
    <xf numFmtId="0" fontId="21" fillId="0" borderId="18" xfId="0" applyFont="1" applyBorder="1"/>
    <xf numFmtId="0" fontId="0" fillId="0" borderId="19" xfId="0" applyBorder="1"/>
    <xf numFmtId="0" fontId="0" fillId="0" borderId="20" xfId="0" applyBorder="1"/>
    <xf numFmtId="0" fontId="0" fillId="0" borderId="10" xfId="0" pivotButton="1" applyBorder="1"/>
    <xf numFmtId="0" fontId="0" fillId="0" borderId="1" xfId="0" applyBorder="1"/>
    <xf numFmtId="0" fontId="0" fillId="0" borderId="2" xfId="0" applyBorder="1"/>
    <xf numFmtId="0" fontId="0" fillId="0" borderId="6" xfId="0" applyBorder="1"/>
    <xf numFmtId="0" fontId="0" fillId="0" borderId="3" xfId="0" applyBorder="1"/>
    <xf numFmtId="0" fontId="0" fillId="0" borderId="7" xfId="0" applyBorder="1"/>
    <xf numFmtId="0" fontId="0" fillId="0" borderId="21" xfId="0" applyBorder="1"/>
    <xf numFmtId="0" fontId="0" fillId="0" borderId="22" xfId="0" applyBorder="1"/>
    <xf numFmtId="0" fontId="21" fillId="0" borderId="13" xfId="0" applyFont="1" applyBorder="1" applyAlignment="1">
      <alignment wrapText="1"/>
    </xf>
    <xf numFmtId="0" fontId="21" fillId="0" borderId="15" xfId="0" applyFont="1" applyBorder="1" applyAlignment="1">
      <alignment wrapText="1"/>
    </xf>
    <xf numFmtId="0" fontId="21" fillId="0" borderId="23" xfId="0" applyFont="1" applyBorder="1" applyAlignment="1">
      <alignment wrapText="1"/>
    </xf>
    <xf numFmtId="0" fontId="2" fillId="0" borderId="4" xfId="34" applyFont="1" applyFill="1" applyBorder="1" applyAlignment="1" applyProtection="1">
      <alignment horizontal="left" vertical="top" wrapText="1"/>
    </xf>
    <xf numFmtId="0" fontId="0" fillId="0" borderId="4" xfId="0" applyBorder="1" applyAlignment="1">
      <alignment vertical="top"/>
    </xf>
    <xf numFmtId="0" fontId="0" fillId="0" borderId="24" xfId="0" applyBorder="1" applyAlignment="1">
      <alignment wrapText="1"/>
    </xf>
    <xf numFmtId="0" fontId="24" fillId="0" borderId="0" xfId="0" applyFont="1" applyAlignment="1">
      <alignment wrapText="1"/>
    </xf>
    <xf numFmtId="0" fontId="0" fillId="0" borderId="0" xfId="0" applyFont="1" applyAlignment="1">
      <alignment wrapText="1"/>
    </xf>
    <xf numFmtId="0" fontId="25"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21" fillId="0" borderId="0" xfId="0" applyFont="1" applyAlignment="1">
      <alignment horizontal="left" vertical="top" wrapText="1"/>
    </xf>
    <xf numFmtId="0" fontId="21" fillId="0" borderId="0" xfId="0" applyFont="1" applyAlignment="1">
      <alignment horizontal="left" wrapText="1"/>
    </xf>
    <xf numFmtId="0" fontId="25"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24" fillId="0" borderId="24" xfId="0" applyFont="1" applyBorder="1" applyAlignment="1">
      <alignment vertical="top"/>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2" fillId="0" borderId="25" xfId="34" applyFont="1" applyFill="1" applyBorder="1" applyAlignment="1" applyProtection="1">
      <alignment horizontal="left" vertical="top"/>
    </xf>
    <xf numFmtId="0" fontId="0" fillId="0" borderId="25" xfId="0" applyFill="1" applyBorder="1" applyAlignment="1">
      <alignment horizontal="left" vertical="top" wrapText="1"/>
    </xf>
    <xf numFmtId="0" fontId="2" fillId="0" borderId="26" xfId="34" applyFont="1" applyFill="1" applyBorder="1" applyAlignment="1" applyProtection="1">
      <alignment horizontal="left" vertical="top"/>
    </xf>
    <xf numFmtId="0" fontId="0" fillId="0" borderId="26" xfId="0" applyFill="1" applyBorder="1" applyAlignment="1">
      <alignment horizontal="left" vertical="top" wrapText="1"/>
    </xf>
    <xf numFmtId="0" fontId="2" fillId="0" borderId="24" xfId="34" applyFont="1" applyFill="1" applyBorder="1" applyAlignment="1" applyProtection="1">
      <alignment horizontal="left" vertical="top"/>
    </xf>
    <xf numFmtId="0" fontId="0" fillId="0" borderId="24" xfId="0" applyFill="1" applyBorder="1" applyAlignment="1">
      <alignment horizontal="left" vertical="top" wrapText="1"/>
    </xf>
    <xf numFmtId="0" fontId="25" fillId="0" borderId="24" xfId="0" applyFont="1"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21" fillId="0" borderId="6" xfId="0" applyFont="1" applyBorder="1" applyAlignment="1">
      <alignment wrapText="1"/>
    </xf>
    <xf numFmtId="0" fontId="21" fillId="0" borderId="3" xfId="0" applyFont="1" applyBorder="1" applyAlignment="1">
      <alignment wrapText="1"/>
    </xf>
    <xf numFmtId="0" fontId="21" fillId="0" borderId="7" xfId="0" applyFont="1" applyBorder="1" applyAlignment="1">
      <alignment wrapText="1"/>
    </xf>
    <xf numFmtId="0" fontId="0" fillId="0" borderId="4" xfId="0" applyBorder="1" applyAlignment="1">
      <alignment wrapText="1"/>
    </xf>
    <xf numFmtId="0" fontId="21" fillId="0" borderId="18" xfId="0" applyFont="1" applyBorder="1" applyAlignment="1">
      <alignment horizontal="left"/>
    </xf>
    <xf numFmtId="0" fontId="21" fillId="0" borderId="19" xfId="0" applyFont="1" applyBorder="1" applyAlignment="1">
      <alignment horizontal="left"/>
    </xf>
    <xf numFmtId="0" fontId="21" fillId="0" borderId="20" xfId="0" applyFont="1" applyBorder="1" applyAlignment="1">
      <alignment horizontal="left"/>
    </xf>
    <xf numFmtId="0" fontId="21" fillId="0" borderId="18" xfId="0" applyFont="1" applyBorder="1" applyAlignment="1">
      <alignment wrapText="1"/>
    </xf>
    <xf numFmtId="0" fontId="0" fillId="0" borderId="19" xfId="0" applyBorder="1" applyAlignment="1">
      <alignment wrapText="1"/>
    </xf>
    <xf numFmtId="0" fontId="0" fillId="0" borderId="20" xfId="0" applyBorder="1" applyAlignment="1">
      <alignment wrapText="1"/>
    </xf>
    <xf numFmtId="0" fontId="21" fillId="0" borderId="19" xfId="0" applyFont="1" applyBorder="1" applyAlignment="1">
      <alignment wrapText="1"/>
    </xf>
    <xf numFmtId="0" fontId="21" fillId="0" borderId="20" xfId="0" applyFont="1" applyBorder="1" applyAlignment="1">
      <alignment wrapText="1"/>
    </xf>
    <xf numFmtId="0" fontId="0" fillId="0" borderId="24" xfId="0" applyBorder="1" applyAlignment="1">
      <alignment wrapText="1"/>
    </xf>
    <xf numFmtId="0" fontId="21" fillId="0" borderId="24" xfId="0" applyFont="1" applyBorder="1" applyAlignment="1">
      <alignment wrapText="1"/>
    </xf>
    <xf numFmtId="0" fontId="21" fillId="0" borderId="13" xfId="0" applyFont="1" applyBorder="1" applyAlignment="1">
      <alignment wrapText="1"/>
    </xf>
    <xf numFmtId="0" fontId="21" fillId="0" borderId="18" xfId="0" applyFont="1" applyBorder="1" applyAlignment="1">
      <alignment horizontal="left" wrapText="1"/>
    </xf>
    <xf numFmtId="0" fontId="21" fillId="0" borderId="19" xfId="0" applyFont="1" applyBorder="1" applyAlignment="1">
      <alignment horizontal="left" wrapText="1"/>
    </xf>
    <xf numFmtId="0" fontId="21" fillId="0" borderId="20" xfId="0" applyFont="1" applyBorder="1" applyAlignment="1">
      <alignment horizontal="left" wrapText="1"/>
    </xf>
    <xf numFmtId="0" fontId="0" fillId="0" borderId="36" xfId="0" applyBorder="1"/>
    <xf numFmtId="0" fontId="0" fillId="0" borderId="37" xfId="0" applyBorder="1"/>
    <xf numFmtId="0" fontId="0" fillId="0" borderId="36" xfId="0" pivotButton="1" applyBorder="1"/>
    <xf numFmtId="0" fontId="0" fillId="0" borderId="38" xfId="0" applyBorder="1"/>
    <xf numFmtId="0" fontId="0" fillId="0" borderId="39" xfId="0" applyBorder="1"/>
    <xf numFmtId="0" fontId="0" fillId="0" borderId="40" xfId="0" applyBorder="1"/>
    <xf numFmtId="0" fontId="0" fillId="0" borderId="41" xfId="0" applyBorder="1"/>
    <xf numFmtId="0" fontId="0" fillId="0" borderId="42" xfId="0" applyBorder="1"/>
    <xf numFmtId="0" fontId="0" fillId="0" borderId="44" xfId="0" applyBorder="1"/>
    <xf numFmtId="0" fontId="0" fillId="0" borderId="45" xfId="0" applyBorder="1"/>
    <xf numFmtId="0" fontId="0" fillId="0" borderId="48" xfId="0" pivotButton="1" applyBorder="1"/>
    <xf numFmtId="0" fontId="0" fillId="0" borderId="48" xfId="0" applyBorder="1"/>
    <xf numFmtId="3" fontId="0" fillId="0" borderId="36" xfId="0" applyNumberFormat="1" applyBorder="1"/>
    <xf numFmtId="3" fontId="0" fillId="0" borderId="39" xfId="0" applyNumberFormat="1" applyBorder="1"/>
    <xf numFmtId="3" fontId="0" fillId="0" borderId="42" xfId="0" applyNumberFormat="1" applyBorder="1"/>
    <xf numFmtId="0" fontId="0" fillId="0" borderId="49" xfId="0" pivotButton="1" applyBorder="1"/>
    <xf numFmtId="0" fontId="0" fillId="0" borderId="50" xfId="0" applyBorder="1"/>
    <xf numFmtId="0" fontId="0" fillId="0" borderId="50" xfId="0" applyBorder="1" applyAlignment="1">
      <alignment horizontal="left" wrapText="1"/>
    </xf>
    <xf numFmtId="0" fontId="0" fillId="0" borderId="51" xfId="0" pivotButton="1" applyBorder="1"/>
    <xf numFmtId="0" fontId="0" fillId="0" borderId="52" xfId="0" pivotButton="1" applyBorder="1"/>
    <xf numFmtId="0" fontId="0" fillId="0" borderId="53" xfId="0" applyBorder="1" applyAlignment="1">
      <alignment wrapText="1"/>
    </xf>
    <xf numFmtId="0" fontId="0" fillId="0" borderId="52" xfId="0" applyBorder="1"/>
    <xf numFmtId="3" fontId="0" fillId="0" borderId="53" xfId="0" applyNumberFormat="1" applyBorder="1"/>
    <xf numFmtId="0" fontId="0" fillId="0" borderId="54" xfId="0" applyBorder="1"/>
    <xf numFmtId="0" fontId="0" fillId="0" borderId="55" xfId="0" applyBorder="1"/>
    <xf numFmtId="3" fontId="0" fillId="0" borderId="55" xfId="0" applyNumberFormat="1" applyBorder="1"/>
    <xf numFmtId="0" fontId="0" fillId="0" borderId="49" xfId="0" pivotButton="1" applyBorder="1" applyAlignment="1">
      <alignment wrapText="1"/>
    </xf>
    <xf numFmtId="0" fontId="0" fillId="0" borderId="53" xfId="0" applyBorder="1"/>
    <xf numFmtId="164" fontId="0" fillId="0" borderId="36" xfId="0" applyNumberFormat="1" applyBorder="1"/>
    <xf numFmtId="164" fontId="0" fillId="0" borderId="39" xfId="0" applyNumberFormat="1" applyBorder="1"/>
    <xf numFmtId="164" fontId="0" fillId="0" borderId="40" xfId="0" applyNumberFormat="1" applyBorder="1"/>
    <xf numFmtId="164" fontId="0" fillId="0" borderId="42" xfId="0" applyNumberFormat="1" applyBorder="1"/>
    <xf numFmtId="164" fontId="0" fillId="0" borderId="43" xfId="0" applyNumberFormat="1" applyBorder="1"/>
    <xf numFmtId="164" fontId="0" fillId="0" borderId="45" xfId="0" applyNumberFormat="1" applyBorder="1"/>
    <xf numFmtId="164" fontId="0" fillId="0" borderId="46" xfId="0" applyNumberFormat="1" applyBorder="1"/>
    <xf numFmtId="164" fontId="0" fillId="0" borderId="47" xfId="0" applyNumberFormat="1" applyBorder="1"/>
    <xf numFmtId="0" fontId="0" fillId="0" borderId="36" xfId="0" pivotButton="1" applyBorder="1" applyAlignment="1">
      <alignment wrapText="1"/>
    </xf>
    <xf numFmtId="0" fontId="0" fillId="0" borderId="37" xfId="0" applyBorder="1" applyAlignment="1">
      <alignment wrapText="1"/>
    </xf>
    <xf numFmtId="0" fontId="0" fillId="0" borderId="48" xfId="0" applyBorder="1" applyAlignment="1">
      <alignment horizontal="left"/>
    </xf>
    <xf numFmtId="0" fontId="0" fillId="0" borderId="50" xfId="0" applyBorder="1" applyAlignment="1">
      <alignment wrapText="1"/>
    </xf>
    <xf numFmtId="164" fontId="0" fillId="0" borderId="53" xfId="0" applyNumberFormat="1" applyBorder="1"/>
    <xf numFmtId="164" fontId="0" fillId="0" borderId="55" xfId="0" applyNumberFormat="1" applyBorder="1"/>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ICD9 Lookup"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0">
    <dxf>
      <border>
        <left style="thin">
          <color indexed="64"/>
        </left>
        <right style="thin">
          <color indexed="64"/>
        </right>
        <top style="thin">
          <color indexed="64"/>
        </top>
        <bottom style="thin">
          <color indexed="64"/>
        </bottom>
      </border>
    </dxf>
    <dxf>
      <alignment wrapText="1" readingOrder="0"/>
    </dxf>
    <dxf>
      <numFmt numFmtId="164" formatCode="0.000"/>
    </dxf>
    <dxf>
      <border>
        <left style="thin">
          <color indexed="64"/>
        </left>
        <right style="thin">
          <color indexed="64"/>
        </right>
        <top style="thin">
          <color indexed="64"/>
        </top>
        <bottom style="thin">
          <color indexed="64"/>
        </bottom>
      </border>
    </dxf>
    <dxf>
      <alignment wrapText="1" readingOrder="0"/>
    </dxf>
    <dxf>
      <alignment wrapText="1" readingOrder="0"/>
    </dxf>
    <dxf>
      <alignment wrapText="1" readingOrder="0"/>
    </dxf>
    <dxf>
      <numFmt numFmtId="164" formatCode="0.000"/>
    </dxf>
    <dxf>
      <alignment wrapText="1" readingOrder="0"/>
    </dxf>
    <dxf>
      <alignment wrapText="1" readingOrder="0"/>
    </dxf>
    <dxf>
      <numFmt numFmtId="164" formatCode="0.000"/>
    </dxf>
    <dxf>
      <border>
        <left style="thin">
          <color indexed="64"/>
        </left>
        <right style="thin">
          <color indexed="64"/>
        </right>
        <top style="thin">
          <color indexed="64"/>
        </top>
        <bottom style="thin">
          <color indexed="64"/>
        </bottom>
      </border>
    </dxf>
    <dxf>
      <alignment wrapText="1" readingOrder="0"/>
    </dxf>
    <dxf>
      <numFmt numFmtId="3" formatCode="#,##0"/>
    </dxf>
    <dxf>
      <alignment wrapText="1" readingOrder="0"/>
    </dxf>
    <dxf>
      <border>
        <left style="thin">
          <color indexed="64"/>
        </left>
        <right style="thin">
          <color indexed="64"/>
        </right>
        <top style="thin">
          <color indexed="64"/>
        </top>
        <bottom style="thin">
          <color indexed="64"/>
        </bottom>
      </border>
    </dxf>
    <dxf>
      <alignment wrapText="1" readingOrder="0"/>
    </dxf>
    <dxf>
      <alignment horizontal="left" readingOrder="0"/>
    </dxf>
    <dxf>
      <alignment wrapText="1" readingOrder="0"/>
    </dxf>
    <dxf>
      <numFmt numFmtId="3" formatCode="#,##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5.xml"/><Relationship Id="rId2" Type="http://schemas.openxmlformats.org/officeDocument/2006/relationships/worksheet" Target="worksheets/sheet2.xml"/><Relationship Id="rId16" Type="http://schemas.openxmlformats.org/officeDocument/2006/relationships/pivotCacheDefinition" Target="pivotCache/pivotCacheDefinition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[Mini-Sentinel_Summary-Table-Report_MSY2_STR72-73-76_VEGF-and-Bone-Resorption-Inhibitor-Procedures.xlsx]NMBR-Table!PivotTable7</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plotArea>
      <c:layout/>
      <c:barChart>
        <c:barDir val="col"/>
        <c:grouping val="clustered"/>
        <c:varyColors val="0"/>
        <c:ser>
          <c:idx val="0"/>
          <c:order val="0"/>
          <c:tx>
            <c:strRef>
              <c:f>'NMBR-Table'!$C$7:$C$8</c:f>
              <c:strCache>
                <c:ptCount val="1"/>
                <c:pt idx="0">
                  <c:v>2007</c:v>
                </c:pt>
              </c:strCache>
            </c:strRef>
          </c:tx>
          <c:invertIfNegative val="0"/>
          <c:cat>
            <c:multiLvlStrRef>
              <c:f>'NMBR-Table'!$A$9:$B$12</c:f>
              <c:multiLvlStrCache>
                <c:ptCount val="4"/>
                <c:lvl>
                  <c:pt idx="0">
                    <c:v>F</c:v>
                  </c:pt>
                  <c:pt idx="1">
                    <c:v>M</c:v>
                  </c:pt>
                  <c:pt idx="2">
                    <c:v>F</c:v>
                  </c:pt>
                  <c:pt idx="3">
                    <c:v>M</c:v>
                  </c:pt>
                </c:lvl>
                <c:lvl>
                  <c:pt idx="0">
                    <c:v>Under 65</c:v>
                  </c:pt>
                  <c:pt idx="2">
                    <c:v>65+</c:v>
                  </c:pt>
                </c:lvl>
              </c:multiLvlStrCache>
            </c:multiLvlStrRef>
          </c:cat>
          <c:val>
            <c:numRef>
              <c:f>'NMBR-Table'!$C$9:$C$12</c:f>
              <c:numCache>
                <c:formatCode>#,##0</c:formatCode>
                <c:ptCount val="4"/>
                <c:pt idx="0">
                  <c:v>1045</c:v>
                </c:pt>
                <c:pt idx="1">
                  <c:v>74</c:v>
                </c:pt>
                <c:pt idx="2">
                  <c:v>2192</c:v>
                </c:pt>
                <c:pt idx="3">
                  <c:v>157</c:v>
                </c:pt>
              </c:numCache>
            </c:numRef>
          </c:val>
        </c:ser>
        <c:ser>
          <c:idx val="1"/>
          <c:order val="1"/>
          <c:tx>
            <c:strRef>
              <c:f>'NMBR-Table'!$D$7:$D$8</c:f>
              <c:strCache>
                <c:ptCount val="1"/>
                <c:pt idx="0">
                  <c:v>2008</c:v>
                </c:pt>
              </c:strCache>
            </c:strRef>
          </c:tx>
          <c:invertIfNegative val="0"/>
          <c:cat>
            <c:multiLvlStrRef>
              <c:f>'NMBR-Table'!$A$9:$B$12</c:f>
              <c:multiLvlStrCache>
                <c:ptCount val="4"/>
                <c:lvl>
                  <c:pt idx="0">
                    <c:v>F</c:v>
                  </c:pt>
                  <c:pt idx="1">
                    <c:v>M</c:v>
                  </c:pt>
                  <c:pt idx="2">
                    <c:v>F</c:v>
                  </c:pt>
                  <c:pt idx="3">
                    <c:v>M</c:v>
                  </c:pt>
                </c:lvl>
                <c:lvl>
                  <c:pt idx="0">
                    <c:v>Under 65</c:v>
                  </c:pt>
                  <c:pt idx="2">
                    <c:v>65+</c:v>
                  </c:pt>
                </c:lvl>
              </c:multiLvlStrCache>
            </c:multiLvlStrRef>
          </c:cat>
          <c:val>
            <c:numRef>
              <c:f>'NMBR-Table'!$D$9:$D$12</c:f>
              <c:numCache>
                <c:formatCode>#,##0</c:formatCode>
                <c:ptCount val="4"/>
                <c:pt idx="0">
                  <c:v>1372</c:v>
                </c:pt>
                <c:pt idx="1">
                  <c:v>117</c:v>
                </c:pt>
                <c:pt idx="2">
                  <c:v>2927</c:v>
                </c:pt>
                <c:pt idx="3">
                  <c:v>214</c:v>
                </c:pt>
              </c:numCache>
            </c:numRef>
          </c:val>
        </c:ser>
        <c:ser>
          <c:idx val="2"/>
          <c:order val="2"/>
          <c:tx>
            <c:strRef>
              <c:f>'NMBR-Table'!$E$7:$E$8</c:f>
              <c:strCache>
                <c:ptCount val="1"/>
                <c:pt idx="0">
                  <c:v>2009</c:v>
                </c:pt>
              </c:strCache>
            </c:strRef>
          </c:tx>
          <c:invertIfNegative val="0"/>
          <c:cat>
            <c:multiLvlStrRef>
              <c:f>'NMBR-Table'!$A$9:$B$12</c:f>
              <c:multiLvlStrCache>
                <c:ptCount val="4"/>
                <c:lvl>
                  <c:pt idx="0">
                    <c:v>F</c:v>
                  </c:pt>
                  <c:pt idx="1">
                    <c:v>M</c:v>
                  </c:pt>
                  <c:pt idx="2">
                    <c:v>F</c:v>
                  </c:pt>
                  <c:pt idx="3">
                    <c:v>M</c:v>
                  </c:pt>
                </c:lvl>
                <c:lvl>
                  <c:pt idx="0">
                    <c:v>Under 65</c:v>
                  </c:pt>
                  <c:pt idx="2">
                    <c:v>65+</c:v>
                  </c:pt>
                </c:lvl>
              </c:multiLvlStrCache>
            </c:multiLvlStrRef>
          </c:cat>
          <c:val>
            <c:numRef>
              <c:f>'NMBR-Table'!$E$9:$E$12</c:f>
              <c:numCache>
                <c:formatCode>#,##0</c:formatCode>
                <c:ptCount val="4"/>
                <c:pt idx="0">
                  <c:v>1446</c:v>
                </c:pt>
                <c:pt idx="1">
                  <c:v>113</c:v>
                </c:pt>
                <c:pt idx="2">
                  <c:v>3003</c:v>
                </c:pt>
                <c:pt idx="3">
                  <c:v>215</c:v>
                </c:pt>
              </c:numCache>
            </c:numRef>
          </c:val>
        </c:ser>
        <c:ser>
          <c:idx val="3"/>
          <c:order val="3"/>
          <c:tx>
            <c:strRef>
              <c:f>'NMBR-Table'!$F$7:$F$8</c:f>
              <c:strCache>
                <c:ptCount val="1"/>
                <c:pt idx="0">
                  <c:v>2010</c:v>
                </c:pt>
              </c:strCache>
            </c:strRef>
          </c:tx>
          <c:invertIfNegative val="0"/>
          <c:cat>
            <c:multiLvlStrRef>
              <c:f>'NMBR-Table'!$A$9:$B$12</c:f>
              <c:multiLvlStrCache>
                <c:ptCount val="4"/>
                <c:lvl>
                  <c:pt idx="0">
                    <c:v>F</c:v>
                  </c:pt>
                  <c:pt idx="1">
                    <c:v>M</c:v>
                  </c:pt>
                  <c:pt idx="2">
                    <c:v>F</c:v>
                  </c:pt>
                  <c:pt idx="3">
                    <c:v>M</c:v>
                  </c:pt>
                </c:lvl>
                <c:lvl>
                  <c:pt idx="0">
                    <c:v>Under 65</c:v>
                  </c:pt>
                  <c:pt idx="2">
                    <c:v>65+</c:v>
                  </c:pt>
                </c:lvl>
              </c:multiLvlStrCache>
            </c:multiLvlStrRef>
          </c:cat>
          <c:val>
            <c:numRef>
              <c:f>'NMBR-Table'!$F$9:$F$12</c:f>
              <c:numCache>
                <c:formatCode>#,##0</c:formatCode>
                <c:ptCount val="4"/>
                <c:pt idx="0">
                  <c:v>1231</c:v>
                </c:pt>
                <c:pt idx="1">
                  <c:v>81</c:v>
                </c:pt>
                <c:pt idx="2">
                  <c:v>2751</c:v>
                </c:pt>
                <c:pt idx="3">
                  <c:v>171</c:v>
                </c:pt>
              </c:numCache>
            </c:numRef>
          </c:val>
        </c:ser>
        <c:ser>
          <c:idx val="4"/>
          <c:order val="4"/>
          <c:tx>
            <c:strRef>
              <c:f>'NMBR-Table'!$G$7:$G$8</c:f>
              <c:strCache>
                <c:ptCount val="1"/>
                <c:pt idx="0">
                  <c:v>2011</c:v>
                </c:pt>
              </c:strCache>
            </c:strRef>
          </c:tx>
          <c:invertIfNegative val="0"/>
          <c:cat>
            <c:multiLvlStrRef>
              <c:f>'NMBR-Table'!$A$9:$B$12</c:f>
              <c:multiLvlStrCache>
                <c:ptCount val="4"/>
                <c:lvl>
                  <c:pt idx="0">
                    <c:v>F</c:v>
                  </c:pt>
                  <c:pt idx="1">
                    <c:v>M</c:v>
                  </c:pt>
                  <c:pt idx="2">
                    <c:v>F</c:v>
                  </c:pt>
                  <c:pt idx="3">
                    <c:v>M</c:v>
                  </c:pt>
                </c:lvl>
                <c:lvl>
                  <c:pt idx="0">
                    <c:v>Under 65</c:v>
                  </c:pt>
                  <c:pt idx="2">
                    <c:v>65+</c:v>
                  </c:pt>
                </c:lvl>
              </c:multiLvlStrCache>
            </c:multiLvlStrRef>
          </c:cat>
          <c:val>
            <c:numRef>
              <c:f>'NMBR-Table'!$G$9:$G$12</c:f>
              <c:numCache>
                <c:formatCode>#,##0</c:formatCode>
                <c:ptCount val="4"/>
                <c:pt idx="2">
                  <c:v>1</c:v>
                </c:pt>
              </c:numCache>
            </c:numRef>
          </c:val>
        </c:ser>
        <c:dLbls>
          <c:showLegendKey val="0"/>
          <c:showVal val="0"/>
          <c:showCatName val="0"/>
          <c:showSerName val="0"/>
          <c:showPercent val="0"/>
          <c:showBubbleSize val="0"/>
        </c:dLbls>
        <c:gapWidth val="150"/>
        <c:axId val="350482320"/>
        <c:axId val="350482712"/>
      </c:barChart>
      <c:catAx>
        <c:axId val="35048232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0482712"/>
        <c:crosses val="autoZero"/>
        <c:auto val="0"/>
        <c:lblAlgn val="ctr"/>
        <c:lblOffset val="100"/>
        <c:noMultiLvlLbl val="0"/>
      </c:catAx>
      <c:valAx>
        <c:axId val="35048271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Number of Patients</a:t>
                </a:r>
              </a:p>
            </c:rich>
          </c:tx>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0482320"/>
        <c:crosses val="autoZero"/>
        <c:crossBetween val="between"/>
      </c:valAx>
      <c:dTable>
        <c:showHorzBorder val="1"/>
        <c:showVertBorder val="1"/>
        <c:showOutline val="1"/>
        <c:showKeys val="1"/>
        <c:txPr>
          <a:bodyPr/>
          <a:lstStyle/>
          <a:p>
            <a:pPr rtl="0">
              <a:defRPr sz="1000" b="0" i="0" u="none" strike="noStrike" baseline="0">
                <a:solidFill>
                  <a:srgbClr val="000000"/>
                </a:solidFill>
                <a:latin typeface="Calibri"/>
                <a:ea typeface="Calibri"/>
                <a:cs typeface="Calibri"/>
              </a:defRPr>
            </a:pPr>
            <a:endParaRPr lang="en-US"/>
          </a:p>
        </c:txPr>
      </c:dTable>
      <c:spPr>
        <a:solidFill>
          <a:schemeClr val="bg1">
            <a:lumMod val="75000"/>
          </a:schemeClr>
        </a:solidFill>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c:printSettings>
  <c:extLst>
    <c:ext xmlns:c14="http://schemas.microsoft.com/office/drawing/2007/8/2/chart" uri="{781A3756-C4B2-4CAC-9D66-4F8BD8637D16}">
      <c14:pivotOptions>
        <c14:dropZoneFilter val="1"/>
        <c14:dropZoneCategories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[Mini-Sentinel_Summary-Table-Report_MSY2_STR72-73-76_VEGF-and-Bone-Resorption-Inhibitor-Procedures.xlsx]PR-Table!PivotTable9</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plotArea>
      <c:layout/>
      <c:barChart>
        <c:barDir val="col"/>
        <c:grouping val="clustered"/>
        <c:varyColors val="0"/>
        <c:ser>
          <c:idx val="0"/>
          <c:order val="0"/>
          <c:tx>
            <c:strRef>
              <c:f>'PR-Table'!$C$7:$C$8</c:f>
              <c:strCache>
                <c:ptCount val="1"/>
                <c:pt idx="0">
                  <c:v>2007</c:v>
                </c:pt>
              </c:strCache>
            </c:strRef>
          </c:tx>
          <c:invertIfNegative val="0"/>
          <c:cat>
            <c:multiLvlStrRef>
              <c:f>'PR-Table'!$A$9:$B$12</c:f>
              <c:multiLvlStrCache>
                <c:ptCount val="4"/>
                <c:lvl>
                  <c:pt idx="0">
                    <c:v>F</c:v>
                  </c:pt>
                  <c:pt idx="1">
                    <c:v>M</c:v>
                  </c:pt>
                  <c:pt idx="2">
                    <c:v>F</c:v>
                  </c:pt>
                  <c:pt idx="3">
                    <c:v>M</c:v>
                  </c:pt>
                </c:lvl>
                <c:lvl>
                  <c:pt idx="0">
                    <c:v>Under 65</c:v>
                  </c:pt>
                  <c:pt idx="2">
                    <c:v>65+</c:v>
                  </c:pt>
                </c:lvl>
              </c:multiLvlStrCache>
            </c:multiLvlStrRef>
          </c:cat>
          <c:val>
            <c:numRef>
              <c:f>'PR-Table'!$C$9:$C$12</c:f>
              <c:numCache>
                <c:formatCode>0.000</c:formatCode>
                <c:ptCount val="4"/>
                <c:pt idx="0">
                  <c:v>0.10676257033793757</c:v>
                </c:pt>
                <c:pt idx="1">
                  <c:v>5.3436562823042467E-2</c:v>
                </c:pt>
                <c:pt idx="2">
                  <c:v>1.0600736424557231</c:v>
                </c:pt>
                <c:pt idx="3">
                  <c:v>0.66628053961959444</c:v>
                </c:pt>
              </c:numCache>
            </c:numRef>
          </c:val>
        </c:ser>
        <c:ser>
          <c:idx val="1"/>
          <c:order val="1"/>
          <c:tx>
            <c:strRef>
              <c:f>'PR-Table'!$D$7:$D$8</c:f>
              <c:strCache>
                <c:ptCount val="1"/>
                <c:pt idx="0">
                  <c:v>2008</c:v>
                </c:pt>
              </c:strCache>
            </c:strRef>
          </c:tx>
          <c:invertIfNegative val="0"/>
          <c:cat>
            <c:multiLvlStrRef>
              <c:f>'PR-Table'!$A$9:$B$12</c:f>
              <c:multiLvlStrCache>
                <c:ptCount val="4"/>
                <c:lvl>
                  <c:pt idx="0">
                    <c:v>F</c:v>
                  </c:pt>
                  <c:pt idx="1">
                    <c:v>M</c:v>
                  </c:pt>
                  <c:pt idx="2">
                    <c:v>F</c:v>
                  </c:pt>
                  <c:pt idx="3">
                    <c:v>M</c:v>
                  </c:pt>
                </c:lvl>
                <c:lvl>
                  <c:pt idx="0">
                    <c:v>Under 65</c:v>
                  </c:pt>
                  <c:pt idx="2">
                    <c:v>65+</c:v>
                  </c:pt>
                </c:lvl>
              </c:multiLvlStrCache>
            </c:multiLvlStrRef>
          </c:cat>
          <c:val>
            <c:numRef>
              <c:f>'PR-Table'!$D$9:$D$12</c:f>
              <c:numCache>
                <c:formatCode>0.000</c:formatCode>
                <c:ptCount val="4"/>
                <c:pt idx="0">
                  <c:v>8.5225537899129719E-2</c:v>
                </c:pt>
                <c:pt idx="1">
                  <c:v>5.1263295939181837E-2</c:v>
                </c:pt>
                <c:pt idx="2">
                  <c:v>0.67344611358582573</c:v>
                </c:pt>
                <c:pt idx="3">
                  <c:v>0.47806915224319008</c:v>
                </c:pt>
              </c:numCache>
            </c:numRef>
          </c:val>
        </c:ser>
        <c:ser>
          <c:idx val="2"/>
          <c:order val="2"/>
          <c:tx>
            <c:strRef>
              <c:f>'PR-Table'!$E$7:$E$8</c:f>
              <c:strCache>
                <c:ptCount val="1"/>
                <c:pt idx="0">
                  <c:v>2009</c:v>
                </c:pt>
              </c:strCache>
            </c:strRef>
          </c:tx>
          <c:invertIfNegative val="0"/>
          <c:cat>
            <c:multiLvlStrRef>
              <c:f>'PR-Table'!$A$9:$B$12</c:f>
              <c:multiLvlStrCache>
                <c:ptCount val="4"/>
                <c:lvl>
                  <c:pt idx="0">
                    <c:v>F</c:v>
                  </c:pt>
                  <c:pt idx="1">
                    <c:v>M</c:v>
                  </c:pt>
                  <c:pt idx="2">
                    <c:v>F</c:v>
                  </c:pt>
                  <c:pt idx="3">
                    <c:v>M</c:v>
                  </c:pt>
                </c:lvl>
                <c:lvl>
                  <c:pt idx="0">
                    <c:v>Under 65</c:v>
                  </c:pt>
                  <c:pt idx="2">
                    <c:v>65+</c:v>
                  </c:pt>
                </c:lvl>
              </c:multiLvlStrCache>
            </c:multiLvlStrRef>
          </c:cat>
          <c:val>
            <c:numRef>
              <c:f>'PR-Table'!$E$9:$E$12</c:f>
              <c:numCache>
                <c:formatCode>0.000</c:formatCode>
                <c:ptCount val="4"/>
                <c:pt idx="0">
                  <c:v>7.5885695254295588E-2</c:v>
                </c:pt>
                <c:pt idx="1">
                  <c:v>4.2746639377657519E-2</c:v>
                </c:pt>
                <c:pt idx="2">
                  <c:v>0.56753303822746459</c:v>
                </c:pt>
                <c:pt idx="3">
                  <c:v>0.4330648223707067</c:v>
                </c:pt>
              </c:numCache>
            </c:numRef>
          </c:val>
        </c:ser>
        <c:ser>
          <c:idx val="3"/>
          <c:order val="3"/>
          <c:tx>
            <c:strRef>
              <c:f>'PR-Table'!$F$7:$F$8</c:f>
              <c:strCache>
                <c:ptCount val="1"/>
                <c:pt idx="0">
                  <c:v>2010</c:v>
                </c:pt>
              </c:strCache>
            </c:strRef>
          </c:tx>
          <c:invertIfNegative val="0"/>
          <c:cat>
            <c:multiLvlStrRef>
              <c:f>'PR-Table'!$A$9:$B$12</c:f>
              <c:multiLvlStrCache>
                <c:ptCount val="4"/>
                <c:lvl>
                  <c:pt idx="0">
                    <c:v>F</c:v>
                  </c:pt>
                  <c:pt idx="1">
                    <c:v>M</c:v>
                  </c:pt>
                  <c:pt idx="2">
                    <c:v>F</c:v>
                  </c:pt>
                  <c:pt idx="3">
                    <c:v>M</c:v>
                  </c:pt>
                </c:lvl>
                <c:lvl>
                  <c:pt idx="0">
                    <c:v>Under 65</c:v>
                  </c:pt>
                  <c:pt idx="2">
                    <c:v>65+</c:v>
                  </c:pt>
                </c:lvl>
              </c:multiLvlStrCache>
            </c:multiLvlStrRef>
          </c:cat>
          <c:val>
            <c:numRef>
              <c:f>'PR-Table'!$F$9:$F$12</c:f>
              <c:numCache>
                <c:formatCode>0.000</c:formatCode>
                <c:ptCount val="4"/>
                <c:pt idx="0">
                  <c:v>5.7564795599326118E-2</c:v>
                </c:pt>
                <c:pt idx="1">
                  <c:v>3.621224394992309E-2</c:v>
                </c:pt>
                <c:pt idx="2">
                  <c:v>0.38913521087232888</c:v>
                </c:pt>
                <c:pt idx="3">
                  <c:v>0.33663261980840981</c:v>
                </c:pt>
              </c:numCache>
            </c:numRef>
          </c:val>
        </c:ser>
        <c:ser>
          <c:idx val="4"/>
          <c:order val="4"/>
          <c:tx>
            <c:strRef>
              <c:f>'PR-Table'!$G$7:$G$8</c:f>
              <c:strCache>
                <c:ptCount val="1"/>
                <c:pt idx="0">
                  <c:v>2011</c:v>
                </c:pt>
              </c:strCache>
            </c:strRef>
          </c:tx>
          <c:invertIfNegative val="0"/>
          <c:cat>
            <c:multiLvlStrRef>
              <c:f>'PR-Table'!$A$9:$B$12</c:f>
              <c:multiLvlStrCache>
                <c:ptCount val="4"/>
                <c:lvl>
                  <c:pt idx="0">
                    <c:v>F</c:v>
                  </c:pt>
                  <c:pt idx="1">
                    <c:v>M</c:v>
                  </c:pt>
                  <c:pt idx="2">
                    <c:v>F</c:v>
                  </c:pt>
                  <c:pt idx="3">
                    <c:v>M</c:v>
                  </c:pt>
                </c:lvl>
                <c:lvl>
                  <c:pt idx="0">
                    <c:v>Under 65</c:v>
                  </c:pt>
                  <c:pt idx="2">
                    <c:v>65+</c:v>
                  </c:pt>
                </c:lvl>
              </c:multiLvlStrCache>
            </c:multiLvlStrRef>
          </c:cat>
          <c:val>
            <c:numRef>
              <c:f>'PR-Table'!$G$9:$G$12</c:f>
              <c:numCache>
                <c:formatCode>0.000</c:formatCode>
                <c:ptCount val="4"/>
                <c:pt idx="0">
                  <c:v>4.4033017989181425E-2</c:v>
                </c:pt>
                <c:pt idx="1">
                  <c:v>4.3071212376317093E-2</c:v>
                </c:pt>
                <c:pt idx="2">
                  <c:v>0.28042624789680315</c:v>
                </c:pt>
                <c:pt idx="3">
                  <c:v>0.16418114653167329</c:v>
                </c:pt>
              </c:numCache>
            </c:numRef>
          </c:val>
        </c:ser>
        <c:dLbls>
          <c:showLegendKey val="0"/>
          <c:showVal val="0"/>
          <c:showCatName val="0"/>
          <c:showSerName val="0"/>
          <c:showPercent val="0"/>
          <c:showBubbleSize val="0"/>
        </c:dLbls>
        <c:gapWidth val="150"/>
        <c:axId val="438902008"/>
        <c:axId val="438902400"/>
      </c:barChart>
      <c:catAx>
        <c:axId val="4389020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8902400"/>
        <c:crosses val="autoZero"/>
        <c:auto val="0"/>
        <c:lblAlgn val="ctr"/>
        <c:lblOffset val="100"/>
        <c:noMultiLvlLbl val="0"/>
      </c:catAx>
      <c:valAx>
        <c:axId val="4389024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Prevalence Rate (Patients per 1,000 Enrollees)</a:t>
                </a:r>
              </a:p>
            </c:rich>
          </c:tx>
          <c:layout/>
          <c:overlay val="0"/>
        </c:title>
        <c:numFmt formatCode="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8902008"/>
        <c:crosses val="autoZero"/>
        <c:crossBetween val="between"/>
      </c:valAx>
      <c:dTable>
        <c:showHorzBorder val="1"/>
        <c:showVertBorder val="1"/>
        <c:showOutline val="1"/>
        <c:showKeys val="1"/>
        <c:txPr>
          <a:bodyPr/>
          <a:lstStyle/>
          <a:p>
            <a:pPr rtl="0">
              <a:defRPr sz="1000" b="0" i="0" u="none" strike="noStrike" baseline="0">
                <a:solidFill>
                  <a:srgbClr val="000000"/>
                </a:solidFill>
                <a:latin typeface="Calibri"/>
                <a:ea typeface="Calibri"/>
                <a:cs typeface="Calibri"/>
              </a:defRPr>
            </a:pPr>
            <a:endParaRPr lang="en-US"/>
          </a:p>
        </c:txPr>
      </c:dTable>
      <c:spPr>
        <a:solidFill>
          <a:schemeClr val="bg1">
            <a:lumMod val="75000"/>
          </a:schemeClr>
        </a:solidFill>
      </c:spPr>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[Mini-Sentinel_Summary-Table-Report_MSY2_STR72-73-76_VEGF-and-Bone-Resorption-Inhibitor-Procedures.xlsx]PR-Table2!PivotTable11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s>
    <c:plotArea>
      <c:layout/>
      <c:barChart>
        <c:barDir val="col"/>
        <c:grouping val="clustered"/>
        <c:varyColors val="0"/>
        <c:ser>
          <c:idx val="0"/>
          <c:order val="0"/>
          <c:tx>
            <c:strRef>
              <c:f>'PR-Table2'!$C$7:$C$8</c:f>
              <c:strCache>
                <c:ptCount val="1"/>
                <c:pt idx="0">
                  <c:v>INJECTION BEVACIZUMAB 10 MG</c:v>
                </c:pt>
              </c:strCache>
            </c:strRef>
          </c:tx>
          <c:invertIfNegative val="0"/>
          <c:cat>
            <c:multiLvlStrRef>
              <c:f>'PR-Table2'!$A$9:$B$12</c:f>
              <c:multiLvlStrCache>
                <c:ptCount val="4"/>
                <c:lvl>
                  <c:pt idx="0">
                    <c:v>F</c:v>
                  </c:pt>
                  <c:pt idx="1">
                    <c:v>M</c:v>
                  </c:pt>
                  <c:pt idx="2">
                    <c:v>F</c:v>
                  </c:pt>
                  <c:pt idx="3">
                    <c:v>M</c:v>
                  </c:pt>
                </c:lvl>
                <c:lvl>
                  <c:pt idx="0">
                    <c:v>Under 65</c:v>
                  </c:pt>
                  <c:pt idx="2">
                    <c:v>65+</c:v>
                  </c:pt>
                </c:lvl>
              </c:multiLvlStrCache>
            </c:multiLvlStrRef>
          </c:cat>
          <c:val>
            <c:numRef>
              <c:f>'PR-Table2'!$C$9:$C$12</c:f>
              <c:numCache>
                <c:formatCode>0.000</c:formatCode>
                <c:ptCount val="4"/>
                <c:pt idx="0">
                  <c:v>0.37299141934462599</c:v>
                </c:pt>
                <c:pt idx="1">
                  <c:v>0.31966873199089807</c:v>
                </c:pt>
                <c:pt idx="2">
                  <c:v>4.8924273732830921</c:v>
                </c:pt>
                <c:pt idx="3">
                  <c:v>4.2515798633400372</c:v>
                </c:pt>
              </c:numCache>
            </c:numRef>
          </c:val>
        </c:ser>
        <c:ser>
          <c:idx val="1"/>
          <c:order val="1"/>
          <c:tx>
            <c:strRef>
              <c:f>'PR-Table2'!$D$7:$D$8</c:f>
              <c:strCache>
                <c:ptCount val="1"/>
                <c:pt idx="0">
                  <c:v>INJECTION GALLIUM NITRATE 1 MG</c:v>
                </c:pt>
              </c:strCache>
            </c:strRef>
          </c:tx>
          <c:invertIfNegative val="0"/>
          <c:cat>
            <c:multiLvlStrRef>
              <c:f>'PR-Table2'!$A$9:$B$12</c:f>
              <c:multiLvlStrCache>
                <c:ptCount val="4"/>
                <c:lvl>
                  <c:pt idx="0">
                    <c:v>F</c:v>
                  </c:pt>
                  <c:pt idx="1">
                    <c:v>M</c:v>
                  </c:pt>
                  <c:pt idx="2">
                    <c:v>F</c:v>
                  </c:pt>
                  <c:pt idx="3">
                    <c:v>M</c:v>
                  </c:pt>
                </c:lvl>
                <c:lvl>
                  <c:pt idx="0">
                    <c:v>Under 65</c:v>
                  </c:pt>
                  <c:pt idx="2">
                    <c:v>65+</c:v>
                  </c:pt>
                </c:lvl>
              </c:multiLvlStrCache>
            </c:multiLvlStrRef>
          </c:cat>
          <c:val>
            <c:numRef>
              <c:f>'PR-Table2'!$D$9:$D$12</c:f>
              <c:numCache>
                <c:formatCode>0.000</c:formatCode>
                <c:ptCount val="4"/>
                <c:pt idx="0">
                  <c:v>1.058218975136087E-3</c:v>
                </c:pt>
                <c:pt idx="1">
                  <c:v>9.7083052318348146E-5</c:v>
                </c:pt>
                <c:pt idx="2">
                  <c:v>3.9911635638695932E-3</c:v>
                </c:pt>
                <c:pt idx="3">
                  <c:v>2.047774580974126E-3</c:v>
                </c:pt>
              </c:numCache>
            </c:numRef>
          </c:val>
        </c:ser>
        <c:ser>
          <c:idx val="2"/>
          <c:order val="2"/>
          <c:tx>
            <c:strRef>
              <c:f>'PR-Table2'!$E$7:$E$8</c:f>
              <c:strCache>
                <c:ptCount val="1"/>
                <c:pt idx="0">
                  <c:v>INJECTION IBANDRONATE SODIUM 1 MG</c:v>
                </c:pt>
              </c:strCache>
            </c:strRef>
          </c:tx>
          <c:invertIfNegative val="0"/>
          <c:cat>
            <c:multiLvlStrRef>
              <c:f>'PR-Table2'!$A$9:$B$12</c:f>
              <c:multiLvlStrCache>
                <c:ptCount val="4"/>
                <c:lvl>
                  <c:pt idx="0">
                    <c:v>F</c:v>
                  </c:pt>
                  <c:pt idx="1">
                    <c:v>M</c:v>
                  </c:pt>
                  <c:pt idx="2">
                    <c:v>F</c:v>
                  </c:pt>
                  <c:pt idx="3">
                    <c:v>M</c:v>
                  </c:pt>
                </c:lvl>
                <c:lvl>
                  <c:pt idx="0">
                    <c:v>Under 65</c:v>
                  </c:pt>
                  <c:pt idx="2">
                    <c:v>65+</c:v>
                  </c:pt>
                </c:lvl>
              </c:multiLvlStrCache>
            </c:multiLvlStrRef>
          </c:cat>
          <c:val>
            <c:numRef>
              <c:f>'PR-Table2'!$E$9:$E$12</c:f>
              <c:numCache>
                <c:formatCode>0.000</c:formatCode>
                <c:ptCount val="4"/>
                <c:pt idx="0">
                  <c:v>0.10272214431128583</c:v>
                </c:pt>
                <c:pt idx="1">
                  <c:v>9.3264211532797306E-3</c:v>
                </c:pt>
                <c:pt idx="2">
                  <c:v>1.3326425021444297</c:v>
                </c:pt>
                <c:pt idx="3">
                  <c:v>0.13160476015647438</c:v>
                </c:pt>
              </c:numCache>
            </c:numRef>
          </c:val>
        </c:ser>
        <c:ser>
          <c:idx val="3"/>
          <c:order val="3"/>
          <c:tx>
            <c:strRef>
              <c:f>'PR-Table2'!$F$7:$F$8</c:f>
              <c:strCache>
                <c:ptCount val="1"/>
                <c:pt idx="0">
                  <c:v>INJECTION ZOLEDRONICCID ZOMETA 1 MG</c:v>
                </c:pt>
              </c:strCache>
            </c:strRef>
          </c:tx>
          <c:invertIfNegative val="0"/>
          <c:cat>
            <c:multiLvlStrRef>
              <c:f>'PR-Table2'!$A$9:$B$12</c:f>
              <c:multiLvlStrCache>
                <c:ptCount val="4"/>
                <c:lvl>
                  <c:pt idx="0">
                    <c:v>F</c:v>
                  </c:pt>
                  <c:pt idx="1">
                    <c:v>M</c:v>
                  </c:pt>
                  <c:pt idx="2">
                    <c:v>F</c:v>
                  </c:pt>
                  <c:pt idx="3">
                    <c:v>M</c:v>
                  </c:pt>
                </c:lvl>
                <c:lvl>
                  <c:pt idx="0">
                    <c:v>Under 65</c:v>
                  </c:pt>
                  <c:pt idx="2">
                    <c:v>65+</c:v>
                  </c:pt>
                </c:lvl>
              </c:multiLvlStrCache>
            </c:multiLvlStrRef>
          </c:cat>
          <c:val>
            <c:numRef>
              <c:f>'PR-Table2'!$F$9:$F$12</c:f>
              <c:numCache>
                <c:formatCode>0.000</c:formatCode>
                <c:ptCount val="4"/>
                <c:pt idx="0">
                  <c:v>0.42486783371800929</c:v>
                </c:pt>
                <c:pt idx="1">
                  <c:v>0.19854963128683115</c:v>
                </c:pt>
                <c:pt idx="2">
                  <c:v>2.0726231418786063</c:v>
                </c:pt>
                <c:pt idx="3">
                  <c:v>2.5661740792284697</c:v>
                </c:pt>
              </c:numCache>
            </c:numRef>
          </c:val>
        </c:ser>
        <c:ser>
          <c:idx val="4"/>
          <c:order val="4"/>
          <c:tx>
            <c:strRef>
              <c:f>'PR-Table2'!$G$7:$G$8</c:f>
              <c:strCache>
                <c:ptCount val="1"/>
                <c:pt idx="0">
                  <c:v>INJECTION ETIDRONATE DISODIUM PER 300 MG</c:v>
                </c:pt>
              </c:strCache>
            </c:strRef>
          </c:tx>
          <c:invertIfNegative val="0"/>
          <c:cat>
            <c:multiLvlStrRef>
              <c:f>'PR-Table2'!$A$9:$B$12</c:f>
              <c:multiLvlStrCache>
                <c:ptCount val="4"/>
                <c:lvl>
                  <c:pt idx="0">
                    <c:v>F</c:v>
                  </c:pt>
                  <c:pt idx="1">
                    <c:v>M</c:v>
                  </c:pt>
                  <c:pt idx="2">
                    <c:v>F</c:v>
                  </c:pt>
                  <c:pt idx="3">
                    <c:v>M</c:v>
                  </c:pt>
                </c:lvl>
                <c:lvl>
                  <c:pt idx="0">
                    <c:v>Under 65</c:v>
                  </c:pt>
                  <c:pt idx="2">
                    <c:v>65+</c:v>
                  </c:pt>
                </c:lvl>
              </c:multiLvlStrCache>
            </c:multiLvlStrRef>
          </c:cat>
          <c:val>
            <c:numRef>
              <c:f>'PR-Table2'!$G$9:$G$12</c:f>
              <c:numCache>
                <c:formatCode>0.000</c:formatCode>
                <c:ptCount val="4"/>
                <c:pt idx="0">
                  <c:v>#N/A</c:v>
                </c:pt>
                <c:pt idx="1">
                  <c:v>3.8586220185512902E-4</c:v>
                </c:pt>
                <c:pt idx="2">
                  <c:v>1.4499940550243744E-3</c:v>
                </c:pt>
                <c:pt idx="3">
                  <c:v>6.0320907226444682E-2</c:v>
                </c:pt>
              </c:numCache>
            </c:numRef>
          </c:val>
        </c:ser>
        <c:ser>
          <c:idx val="5"/>
          <c:order val="5"/>
          <c:tx>
            <c:strRef>
              <c:f>'PR-Table2'!$H$7:$H$8</c:f>
              <c:strCache>
                <c:ptCount val="1"/>
                <c:pt idx="0">
                  <c:v>INJECTION PAMIDRONATE DISODIUM PER 30 MG</c:v>
                </c:pt>
              </c:strCache>
            </c:strRef>
          </c:tx>
          <c:invertIfNegative val="0"/>
          <c:cat>
            <c:multiLvlStrRef>
              <c:f>'PR-Table2'!$A$9:$B$12</c:f>
              <c:multiLvlStrCache>
                <c:ptCount val="4"/>
                <c:lvl>
                  <c:pt idx="0">
                    <c:v>F</c:v>
                  </c:pt>
                  <c:pt idx="1">
                    <c:v>M</c:v>
                  </c:pt>
                  <c:pt idx="2">
                    <c:v>F</c:v>
                  </c:pt>
                  <c:pt idx="3">
                    <c:v>M</c:v>
                  </c:pt>
                </c:lvl>
                <c:lvl>
                  <c:pt idx="0">
                    <c:v>Under 65</c:v>
                  </c:pt>
                  <c:pt idx="2">
                    <c:v>65+</c:v>
                  </c:pt>
                </c:lvl>
              </c:multiLvlStrCache>
            </c:multiLvlStrRef>
          </c:cat>
          <c:val>
            <c:numRef>
              <c:f>'PR-Table2'!$H$9:$H$12</c:f>
              <c:numCache>
                <c:formatCode>0.000</c:formatCode>
                <c:ptCount val="4"/>
                <c:pt idx="0">
                  <c:v>8.5225537899129719E-2</c:v>
                </c:pt>
                <c:pt idx="1">
                  <c:v>5.1263295939181837E-2</c:v>
                </c:pt>
                <c:pt idx="2">
                  <c:v>0.67344611358582573</c:v>
                </c:pt>
                <c:pt idx="3">
                  <c:v>0.47806915224319008</c:v>
                </c:pt>
              </c:numCache>
            </c:numRef>
          </c:val>
        </c:ser>
        <c:ser>
          <c:idx val="6"/>
          <c:order val="6"/>
          <c:tx>
            <c:strRef>
              <c:f>'PR-Table2'!$I$7:$I$8</c:f>
              <c:strCache>
                <c:ptCount val="1"/>
                <c:pt idx="0">
                  <c:v>INJECTION ZOLEDRONICCID RECLAST 1 MG</c:v>
                </c:pt>
              </c:strCache>
            </c:strRef>
          </c:tx>
          <c:invertIfNegative val="0"/>
          <c:cat>
            <c:multiLvlStrRef>
              <c:f>'PR-Table2'!$A$9:$B$12</c:f>
              <c:multiLvlStrCache>
                <c:ptCount val="4"/>
                <c:lvl>
                  <c:pt idx="0">
                    <c:v>F</c:v>
                  </c:pt>
                  <c:pt idx="1">
                    <c:v>M</c:v>
                  </c:pt>
                  <c:pt idx="2">
                    <c:v>F</c:v>
                  </c:pt>
                  <c:pt idx="3">
                    <c:v>M</c:v>
                  </c:pt>
                </c:lvl>
                <c:lvl>
                  <c:pt idx="0">
                    <c:v>Under 65</c:v>
                  </c:pt>
                  <c:pt idx="2">
                    <c:v>65+</c:v>
                  </c:pt>
                </c:lvl>
              </c:multiLvlStrCache>
            </c:multiLvlStrRef>
          </c:cat>
          <c:val>
            <c:numRef>
              <c:f>'PR-Table2'!$I$9:$I$12</c:f>
              <c:numCache>
                <c:formatCode>0.000</c:formatCode>
                <c:ptCount val="4"/>
                <c:pt idx="0">
                  <c:v>0.29566308154902898</c:v>
                </c:pt>
                <c:pt idx="1">
                  <c:v>1.6899156277737633E-2</c:v>
                </c:pt>
                <c:pt idx="2">
                  <c:v>3.5109610930570767</c:v>
                </c:pt>
                <c:pt idx="3">
                  <c:v>0.25102212337737362</c:v>
                </c:pt>
              </c:numCache>
            </c:numRef>
          </c:val>
        </c:ser>
        <c:dLbls>
          <c:showLegendKey val="0"/>
          <c:showVal val="0"/>
          <c:showCatName val="0"/>
          <c:showSerName val="0"/>
          <c:showPercent val="0"/>
          <c:showBubbleSize val="0"/>
        </c:dLbls>
        <c:gapWidth val="150"/>
        <c:axId val="443062040"/>
        <c:axId val="443062432"/>
      </c:barChart>
      <c:catAx>
        <c:axId val="44306204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3062432"/>
        <c:crosses val="autoZero"/>
        <c:auto val="0"/>
        <c:lblAlgn val="ctr"/>
        <c:lblOffset val="100"/>
        <c:noMultiLvlLbl val="0"/>
      </c:catAx>
      <c:valAx>
        <c:axId val="44306243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Prevalence Rate (Patients per 1,000 Enrollees)</a:t>
                </a:r>
              </a:p>
            </c:rich>
          </c:tx>
          <c:layout/>
          <c:overlay val="0"/>
        </c:title>
        <c:numFmt formatCode="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3062040"/>
        <c:crosses val="autoZero"/>
        <c:crossBetween val="between"/>
      </c:valAx>
      <c:spPr>
        <a:solidFill>
          <a:sysClr val="window" lastClr="FFFFFF">
            <a:lumMod val="75000"/>
          </a:sysClr>
        </a:solidFill>
      </c:spPr>
    </c:plotArea>
    <c:legend>
      <c:legendPos val="b"/>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orientation="portrait"/>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[Mini-Sentinel_Summary-Table-Report_MSY2_STR72-73-76_VEGF-and-Bone-Resorption-Inhibitor-Procedures.xlsx]EvntsPrPat-Table!PivotTable10</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plotArea>
      <c:layout/>
      <c:barChart>
        <c:barDir val="col"/>
        <c:grouping val="clustered"/>
        <c:varyColors val="0"/>
        <c:ser>
          <c:idx val="0"/>
          <c:order val="0"/>
          <c:tx>
            <c:strRef>
              <c:f>'EvntsPrPat-Table'!$C$7:$C$8</c:f>
              <c:strCache>
                <c:ptCount val="1"/>
                <c:pt idx="0">
                  <c:v>2007</c:v>
                </c:pt>
              </c:strCache>
            </c:strRef>
          </c:tx>
          <c:invertIfNegative val="0"/>
          <c:cat>
            <c:multiLvlStrRef>
              <c:f>'EvntsPrPat-Table'!$A$9:$B$12</c:f>
              <c:multiLvlStrCache>
                <c:ptCount val="4"/>
                <c:lvl>
                  <c:pt idx="0">
                    <c:v>F</c:v>
                  </c:pt>
                  <c:pt idx="1">
                    <c:v>M</c:v>
                  </c:pt>
                  <c:pt idx="2">
                    <c:v>F</c:v>
                  </c:pt>
                  <c:pt idx="3">
                    <c:v>M</c:v>
                  </c:pt>
                </c:lvl>
                <c:lvl>
                  <c:pt idx="0">
                    <c:v>Under 65</c:v>
                  </c:pt>
                  <c:pt idx="2">
                    <c:v>65+</c:v>
                  </c:pt>
                </c:lvl>
              </c:multiLvlStrCache>
            </c:multiLvlStrRef>
          </c:cat>
          <c:val>
            <c:numRef>
              <c:f>'EvntsPrPat-Table'!$C$9:$C$12</c:f>
              <c:numCache>
                <c:formatCode>0.000</c:formatCode>
                <c:ptCount val="4"/>
                <c:pt idx="0">
                  <c:v>4.9627246925260167</c:v>
                </c:pt>
                <c:pt idx="1">
                  <c:v>4.3608421052631581</c:v>
                </c:pt>
                <c:pt idx="2">
                  <c:v>4.1458573736441267</c:v>
                </c:pt>
                <c:pt idx="3">
                  <c:v>4.51730234907805</c:v>
                </c:pt>
              </c:numCache>
            </c:numRef>
          </c:val>
        </c:ser>
        <c:ser>
          <c:idx val="1"/>
          <c:order val="1"/>
          <c:tx>
            <c:strRef>
              <c:f>'EvntsPrPat-Table'!$D$7:$D$8</c:f>
              <c:strCache>
                <c:ptCount val="1"/>
                <c:pt idx="0">
                  <c:v>2008</c:v>
                </c:pt>
              </c:strCache>
            </c:strRef>
          </c:tx>
          <c:invertIfNegative val="0"/>
          <c:cat>
            <c:multiLvlStrRef>
              <c:f>'EvntsPrPat-Table'!$A$9:$B$12</c:f>
              <c:multiLvlStrCache>
                <c:ptCount val="4"/>
                <c:lvl>
                  <c:pt idx="0">
                    <c:v>F</c:v>
                  </c:pt>
                  <c:pt idx="1">
                    <c:v>M</c:v>
                  </c:pt>
                  <c:pt idx="2">
                    <c:v>F</c:v>
                  </c:pt>
                  <c:pt idx="3">
                    <c:v>M</c:v>
                  </c:pt>
                </c:lvl>
                <c:lvl>
                  <c:pt idx="0">
                    <c:v>Under 65</c:v>
                  </c:pt>
                  <c:pt idx="2">
                    <c:v>65+</c:v>
                  </c:pt>
                </c:lvl>
              </c:multiLvlStrCache>
            </c:multiLvlStrRef>
          </c:cat>
          <c:val>
            <c:numRef>
              <c:f>'EvntsPrPat-Table'!$D$9:$D$12</c:f>
              <c:numCache>
                <c:formatCode>0.000</c:formatCode>
                <c:ptCount val="4"/>
                <c:pt idx="0">
                  <c:v>4.8445839874411307</c:v>
                </c:pt>
                <c:pt idx="1">
                  <c:v>4.4797687861271678</c:v>
                </c:pt>
                <c:pt idx="2">
                  <c:v>4.2809400603708498</c:v>
                </c:pt>
                <c:pt idx="3">
                  <c:v>4.5629198387819079</c:v>
                </c:pt>
              </c:numCache>
            </c:numRef>
          </c:val>
        </c:ser>
        <c:ser>
          <c:idx val="2"/>
          <c:order val="2"/>
          <c:tx>
            <c:strRef>
              <c:f>'EvntsPrPat-Table'!$E$7:$E$8</c:f>
              <c:strCache>
                <c:ptCount val="1"/>
                <c:pt idx="0">
                  <c:v>2009</c:v>
                </c:pt>
              </c:strCache>
            </c:strRef>
          </c:tx>
          <c:invertIfNegative val="0"/>
          <c:cat>
            <c:multiLvlStrRef>
              <c:f>'EvntsPrPat-Table'!$A$9:$B$12</c:f>
              <c:multiLvlStrCache>
                <c:ptCount val="4"/>
                <c:lvl>
                  <c:pt idx="0">
                    <c:v>F</c:v>
                  </c:pt>
                  <c:pt idx="1">
                    <c:v>M</c:v>
                  </c:pt>
                  <c:pt idx="2">
                    <c:v>F</c:v>
                  </c:pt>
                  <c:pt idx="3">
                    <c:v>M</c:v>
                  </c:pt>
                </c:lvl>
                <c:lvl>
                  <c:pt idx="0">
                    <c:v>Under 65</c:v>
                  </c:pt>
                  <c:pt idx="2">
                    <c:v>65+</c:v>
                  </c:pt>
                </c:lvl>
              </c:multiLvlStrCache>
            </c:multiLvlStrRef>
          </c:cat>
          <c:val>
            <c:numRef>
              <c:f>'EvntsPrPat-Table'!$E$9:$E$12</c:f>
              <c:numCache>
                <c:formatCode>0.000</c:formatCode>
                <c:ptCount val="4"/>
                <c:pt idx="0">
                  <c:v>4.423180190930788</c:v>
                </c:pt>
                <c:pt idx="1">
                  <c:v>4.3402255639097742</c:v>
                </c:pt>
                <c:pt idx="2">
                  <c:v>4.1652842403398749</c:v>
                </c:pt>
                <c:pt idx="3">
                  <c:v>4.4467808367656625</c:v>
                </c:pt>
              </c:numCache>
            </c:numRef>
          </c:val>
        </c:ser>
        <c:ser>
          <c:idx val="3"/>
          <c:order val="3"/>
          <c:tx>
            <c:strRef>
              <c:f>'EvntsPrPat-Table'!$F$7:$F$8</c:f>
              <c:strCache>
                <c:ptCount val="1"/>
                <c:pt idx="0">
                  <c:v>2010</c:v>
                </c:pt>
              </c:strCache>
            </c:strRef>
          </c:tx>
          <c:invertIfNegative val="0"/>
          <c:cat>
            <c:multiLvlStrRef>
              <c:f>'EvntsPrPat-Table'!$A$9:$B$12</c:f>
              <c:multiLvlStrCache>
                <c:ptCount val="4"/>
                <c:lvl>
                  <c:pt idx="0">
                    <c:v>F</c:v>
                  </c:pt>
                  <c:pt idx="1">
                    <c:v>M</c:v>
                  </c:pt>
                  <c:pt idx="2">
                    <c:v>F</c:v>
                  </c:pt>
                  <c:pt idx="3">
                    <c:v>M</c:v>
                  </c:pt>
                </c:lvl>
                <c:lvl>
                  <c:pt idx="0">
                    <c:v>Under 65</c:v>
                  </c:pt>
                  <c:pt idx="2">
                    <c:v>65+</c:v>
                  </c:pt>
                </c:lvl>
              </c:multiLvlStrCache>
            </c:multiLvlStrRef>
          </c:cat>
          <c:val>
            <c:numRef>
              <c:f>'EvntsPrPat-Table'!$F$9:$F$12</c:f>
              <c:numCache>
                <c:formatCode>0.000</c:formatCode>
                <c:ptCount val="4"/>
                <c:pt idx="0">
                  <c:v>3.8715940610213737</c:v>
                </c:pt>
                <c:pt idx="1">
                  <c:v>3.9930313588850175</c:v>
                </c:pt>
                <c:pt idx="2">
                  <c:v>3.6570477247502775</c:v>
                </c:pt>
                <c:pt idx="3">
                  <c:v>3.993660082906608</c:v>
                </c:pt>
              </c:numCache>
            </c:numRef>
          </c:val>
        </c:ser>
        <c:ser>
          <c:idx val="4"/>
          <c:order val="4"/>
          <c:tx>
            <c:strRef>
              <c:f>'EvntsPrPat-Table'!$G$7:$G$8</c:f>
              <c:strCache>
                <c:ptCount val="1"/>
                <c:pt idx="0">
                  <c:v>2011</c:v>
                </c:pt>
              </c:strCache>
            </c:strRef>
          </c:tx>
          <c:invertIfNegative val="0"/>
          <c:cat>
            <c:multiLvlStrRef>
              <c:f>'EvntsPrPat-Table'!$A$9:$B$12</c:f>
              <c:multiLvlStrCache>
                <c:ptCount val="4"/>
                <c:lvl>
                  <c:pt idx="0">
                    <c:v>F</c:v>
                  </c:pt>
                  <c:pt idx="1">
                    <c:v>M</c:v>
                  </c:pt>
                  <c:pt idx="2">
                    <c:v>F</c:v>
                  </c:pt>
                  <c:pt idx="3">
                    <c:v>M</c:v>
                  </c:pt>
                </c:lvl>
                <c:lvl>
                  <c:pt idx="0">
                    <c:v>Under 65</c:v>
                  </c:pt>
                  <c:pt idx="2">
                    <c:v>65+</c:v>
                  </c:pt>
                </c:lvl>
              </c:multiLvlStrCache>
            </c:multiLvlStrRef>
          </c:cat>
          <c:val>
            <c:numRef>
              <c:f>'EvntsPrPat-Table'!$G$9:$G$12</c:f>
              <c:numCache>
                <c:formatCode>0.000</c:formatCode>
                <c:ptCount val="4"/>
                <c:pt idx="0">
                  <c:v>1.6153846153846154</c:v>
                </c:pt>
                <c:pt idx="1">
                  <c:v>1.625</c:v>
                </c:pt>
                <c:pt idx="2">
                  <c:v>1.4285714285714286</c:v>
                </c:pt>
                <c:pt idx="3">
                  <c:v>1</c:v>
                </c:pt>
              </c:numCache>
            </c:numRef>
          </c:val>
        </c:ser>
        <c:dLbls>
          <c:showLegendKey val="0"/>
          <c:showVal val="0"/>
          <c:showCatName val="0"/>
          <c:showSerName val="0"/>
          <c:showPercent val="0"/>
          <c:showBubbleSize val="0"/>
        </c:dLbls>
        <c:gapWidth val="150"/>
        <c:axId val="522295240"/>
        <c:axId val="522295632"/>
      </c:barChart>
      <c:catAx>
        <c:axId val="52229524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22295632"/>
        <c:crosses val="autoZero"/>
        <c:auto val="0"/>
        <c:lblAlgn val="ctr"/>
        <c:lblOffset val="100"/>
        <c:noMultiLvlLbl val="0"/>
      </c:catAx>
      <c:valAx>
        <c:axId val="52229563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Events per Patient</a:t>
                </a:r>
              </a:p>
            </c:rich>
          </c:tx>
          <c:layout/>
          <c:overlay val="0"/>
        </c:title>
        <c:numFmt formatCode="0.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22295240"/>
        <c:crosses val="autoZero"/>
        <c:crossBetween val="between"/>
      </c:valAx>
      <c:dTable>
        <c:showHorzBorder val="1"/>
        <c:showVertBorder val="1"/>
        <c:showOutline val="1"/>
        <c:showKeys val="1"/>
        <c:txPr>
          <a:bodyPr/>
          <a:lstStyle/>
          <a:p>
            <a:pPr rtl="0">
              <a:defRPr sz="1000" b="0" i="0" u="none" strike="noStrike" baseline="0">
                <a:solidFill>
                  <a:srgbClr val="000000"/>
                </a:solidFill>
                <a:latin typeface="Calibri"/>
                <a:ea typeface="Calibri"/>
                <a:cs typeface="Calibri"/>
              </a:defRPr>
            </a:pPr>
            <a:endParaRPr lang="en-US"/>
          </a:p>
        </c:txPr>
      </c:dTable>
      <c:spPr>
        <a:solidFill>
          <a:sysClr val="window" lastClr="FFFFFF">
            <a:lumMod val="75000"/>
          </a:sysClr>
        </a:solidFill>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c:printSettings>
  <c:extLst>
    <c:ext xmlns:c14="http://schemas.microsoft.com/office/drawing/2007/8/2/chart" uri="{781A3756-C4B2-4CAC-9D66-4F8BD8637D16}">
      <c14:pivotOptions>
        <c14:dropZoneFilter val="1"/>
        <c14:dropZoneCategories val="1"/>
        <c14:dropZoneData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85725</xdr:colOff>
      <xdr:row>2</xdr:row>
      <xdr:rowOff>47625</xdr:rowOff>
    </xdr:from>
    <xdr:to>
      <xdr:col>12</xdr:col>
      <xdr:colOff>400050</xdr:colOff>
      <xdr:row>31</xdr:row>
      <xdr:rowOff>66675</xdr:rowOff>
    </xdr:to>
    <xdr:graphicFrame macro="">
      <xdr:nvGraphicFramePr>
        <xdr:cNvPr id="12911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xdr:row>
      <xdr:rowOff>123825</xdr:rowOff>
    </xdr:from>
    <xdr:to>
      <xdr:col>13</xdr:col>
      <xdr:colOff>581025</xdr:colOff>
      <xdr:row>29</xdr:row>
      <xdr:rowOff>114300</xdr:rowOff>
    </xdr:to>
    <xdr:graphicFrame macro="">
      <xdr:nvGraphicFramePr>
        <xdr:cNvPr id="44136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2</xdr:row>
      <xdr:rowOff>38100</xdr:rowOff>
    </xdr:from>
    <xdr:to>
      <xdr:col>12</xdr:col>
      <xdr:colOff>371475</xdr:colOff>
      <xdr:row>32</xdr:row>
      <xdr:rowOff>0</xdr:rowOff>
    </xdr:to>
    <xdr:graphicFrame macro="">
      <xdr:nvGraphicFramePr>
        <xdr:cNvPr id="1659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133350</xdr:colOff>
      <xdr:row>2</xdr:row>
      <xdr:rowOff>38100</xdr:rowOff>
    </xdr:from>
    <xdr:to>
      <xdr:col>12</xdr:col>
      <xdr:colOff>466725</xdr:colOff>
      <xdr:row>30</xdr:row>
      <xdr:rowOff>66675</xdr:rowOff>
    </xdr:to>
    <xdr:graphicFrame macro="">
      <xdr:nvGraphicFramePr>
        <xdr:cNvPr id="15163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kfreitas\Downloads\Mini-Sentinel_Summary-Table-Report_MSY2_STR72-73-76_VEGF-and-Bone-Resorption-Inhibitor-Procedures_0%20(2).xls"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C:\Users\kfreitas\Downloads\Mini-Sentinel_Summary-Table-Report_MSY2_STR72-73-76_VEGF-and-Bone-Resorption-Inhibitor-Procedures_0%20(2).xls"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kfreitas\Downloads\Mini-Sentinel_Summary-Table-Report_MSY2_STR72-73-76_VEGF-and-Bone-Resorption-Inhibitor-Procedures_0%20(2).xls"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file:///C:\Users\kfreitas\Downloads\Mini-Sentinel_Summary-Table-Report_MSY2_STR72-73-76_VEGF-and-Bone-Resorption-Inhibitor-Procedures_0%20(2).xls" TargetMode="External"/><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2" Type="http://schemas.openxmlformats.org/officeDocument/2006/relationships/externalLinkPath" Target="file:///C:\Users\kfreitas\Downloads\Mini-Sentinel_Summary-Table-Report_MSY2_STR72-73-76_VEGF-and-Bone-Resorption-Inhibitor-Procedures_0%20(2).xls" TargetMode="External"/><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r:id="rId1" refreshedBy="ltrebino" refreshedDate="41037.43375405093" createdVersion="1" refreshedVersion="3" recordCount="1128" upgradeOnRefresh="1">
  <cacheSource type="worksheet">
    <worksheetSource ref="A1:L1129" sheet="PX_Data" r:id="rId2"/>
  </cacheSource>
  <cacheFields count="12">
    <cacheField name="Age Group" numFmtId="0">
      <sharedItems count="2">
        <s v="65+"/>
        <s v="Under 65"/>
      </sharedItems>
    </cacheField>
    <cacheField name="Sex" numFmtId="0">
      <sharedItems count="3">
        <s v="F"/>
        <s v="M"/>
        <s v="U"/>
      </sharedItems>
    </cacheField>
    <cacheField name="Period" numFmtId="0">
      <sharedItems containsSemiMixedTypes="0" containsString="0" containsNumber="1" containsInteger="1" minValue="2007" maxValue="2011" count="5">
        <n v="2010"/>
        <n v="2011"/>
        <n v="2009"/>
        <n v="2008"/>
        <n v="2007"/>
      </sharedItems>
    </cacheField>
    <cacheField name="PXCode" numFmtId="0">
      <sharedItems/>
    </cacheField>
    <cacheField name="PXName" numFmtId="0">
      <sharedItems count="11">
        <s v="INJECTION BEVACIZUMAB 0.25 MG"/>
        <s v="INJECTION ETIDRONATE DISODIUM PER 300 MG"/>
        <s v="INJECTION GALLIUM NITRATE 1 MG"/>
        <s v="INJECTION IBANDRONATE SODIUM 1 MG"/>
        <s v="INJECTION PAMIDRONATE DISODIUM PER 30 MG"/>
        <s v="INJECTION ZOLEDRONICCID ZOMETA 1 MG"/>
        <s v="INJECTION ZOLEDRONICCID RECLAST 1 MG"/>
        <s v="INJECTION BEVACIZUMAB 10 MG"/>
        <s v="INJ ZOLEDRONICCID RECLAST 1 MG" u="1"/>
        <s v="INJ ETIDRONATE DISODIUM PER 300 MG" u="1"/>
        <s v="INJ PAMIDRONATE DISODIUM PER 30 MG" u="1"/>
      </sharedItems>
    </cacheField>
    <cacheField name="Setting" numFmtId="0">
      <sharedItems count="4">
        <s v="Outpatient"/>
        <s v="Inpatient"/>
        <s v="IP" u="1"/>
        <s v="AV" u="1"/>
      </sharedItems>
    </cacheField>
    <cacheField name="Events" numFmtId="0">
      <sharedItems containsSemiMixedTypes="0" containsString="0" containsNumber="1" containsInteger="1" minValue="0" maxValue="27881"/>
    </cacheField>
    <cacheField name="Patients" numFmtId="0">
      <sharedItems containsSemiMixedTypes="0" containsString="0" containsNumber="1" containsInteger="1" minValue="0" maxValue="9899"/>
    </cacheField>
    <cacheField name="Total Enrollment in Strata(Members)" numFmtId="0">
      <sharedItems containsString="0" containsBlank="1" containsNumber="1" containsInteger="1" minValue="695" maxValue="11096226"/>
    </cacheField>
    <cacheField name="Prevalence Rate (Users per 1000 enrollees)" numFmtId="0">
      <sharedItems containsString="0" containsBlank="1" containsNumber="1" minValue="0" maxValue="22.2"/>
    </cacheField>
    <cacheField name="Event Rate (Events per 1000 enrollees)" numFmtId="0">
      <sharedItems containsString="0" containsBlank="1" containsNumber="1" minValue="0" maxValue="70.400000000000006"/>
    </cacheField>
    <cacheField name="Events Per member" numFmtId="0">
      <sharedItems containsSemiMixedTypes="0" containsString="0" containsNumber="1" minValue="1" maxValue="18"/>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ltrebino" refreshedDate="41037.433796180558" createdVersion="1" refreshedVersion="3" recordCount="1128" upgradeOnRefresh="1">
  <cacheSource type="worksheet">
    <worksheetSource ref="A1:L1129" sheet="PX_Data" r:id="rId2"/>
  </cacheSource>
  <cacheFields count="12">
    <cacheField name="Age Group" numFmtId="0">
      <sharedItems count="2">
        <s v="65+"/>
        <s v="Under 65"/>
      </sharedItems>
    </cacheField>
    <cacheField name="Sex" numFmtId="0">
      <sharedItems count="3">
        <s v="F"/>
        <s v="M"/>
        <s v="U"/>
      </sharedItems>
    </cacheField>
    <cacheField name="Period" numFmtId="0">
      <sharedItems containsSemiMixedTypes="0" containsString="0" containsNumber="1" containsInteger="1" minValue="2007" maxValue="2011" count="5">
        <n v="2010"/>
        <n v="2011"/>
        <n v="2009"/>
        <n v="2008"/>
        <n v="2007"/>
      </sharedItems>
    </cacheField>
    <cacheField name="PXCode" numFmtId="0">
      <sharedItems/>
    </cacheField>
    <cacheField name="PXName" numFmtId="0">
      <sharedItems count="11">
        <s v="INJECTION BEVACIZUMAB 0.25 MG"/>
        <s v="INJECTION ETIDRONATE DISODIUM PER 300 MG"/>
        <s v="INJECTION GALLIUM NITRATE 1 MG"/>
        <s v="INJECTION IBANDRONATE SODIUM 1 MG"/>
        <s v="INJECTION PAMIDRONATE DISODIUM PER 30 MG"/>
        <s v="INJECTION ZOLEDRONICCID ZOMETA 1 MG"/>
        <s v="INJECTION ZOLEDRONICCID RECLAST 1 MG"/>
        <s v="INJECTION BEVACIZUMAB 10 MG"/>
        <s v="INJ ZOLEDRONICCID RECLAST 1 MG" u="1"/>
        <s v="INJ ETIDRONATE DISODIUM PER 300 MG" u="1"/>
        <s v="INJ PAMIDRONATE DISODIUM PER 30 MG" u="1"/>
      </sharedItems>
    </cacheField>
    <cacheField name="Setting" numFmtId="0">
      <sharedItems count="4">
        <s v="Outpatient"/>
        <s v="Inpatient"/>
        <s v="IP" u="1"/>
        <s v="AV" u="1"/>
      </sharedItems>
    </cacheField>
    <cacheField name="Events" numFmtId="0">
      <sharedItems containsSemiMixedTypes="0" containsString="0" containsNumber="1" containsInteger="1" minValue="0" maxValue="27881"/>
    </cacheField>
    <cacheField name="Patients" numFmtId="0">
      <sharedItems containsSemiMixedTypes="0" containsString="0" containsNumber="1" containsInteger="1" minValue="0" maxValue="9899"/>
    </cacheField>
    <cacheField name="Total Enrollment in Strata(Members)" numFmtId="0">
      <sharedItems containsString="0" containsBlank="1" containsNumber="1" containsInteger="1" minValue="695" maxValue="11096226"/>
    </cacheField>
    <cacheField name="Prevalence Rate (Users per 1000 enrollees)" numFmtId="0">
      <sharedItems containsString="0" containsBlank="1" containsNumber="1" minValue="0" maxValue="22.2"/>
    </cacheField>
    <cacheField name="Event Rate (Events per 1000 enrollees)" numFmtId="0">
      <sharedItems containsString="0" containsBlank="1" containsNumber="1" minValue="0" maxValue="70.400000000000006"/>
    </cacheField>
    <cacheField name="Events Per member" numFmtId="0">
      <sharedItems containsSemiMixedTypes="0" containsString="0" containsNumber="1" minValue="1" maxValue="18"/>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ltrebino" refreshedDate="41037.433839351848" createdVersion="1" refreshedVersion="3" recordCount="1128" upgradeOnRefresh="1">
  <cacheSource type="worksheet">
    <worksheetSource ref="A1:L1129" sheet="PX_Data" r:id="rId2"/>
  </cacheSource>
  <cacheFields count="13">
    <cacheField name="Age Group" numFmtId="0">
      <sharedItems count="2">
        <s v="65+"/>
        <s v="Under 65"/>
      </sharedItems>
    </cacheField>
    <cacheField name="Sex" numFmtId="0">
      <sharedItems count="3">
        <s v="F"/>
        <s v="M"/>
        <s v="U"/>
      </sharedItems>
    </cacheField>
    <cacheField name="Period" numFmtId="0">
      <sharedItems containsSemiMixedTypes="0" containsString="0" containsNumber="1" containsInteger="1" minValue="2007" maxValue="2011" count="5">
        <n v="2010"/>
        <n v="2011"/>
        <n v="2009"/>
        <n v="2008"/>
        <n v="2007"/>
      </sharedItems>
    </cacheField>
    <cacheField name="PXCode" numFmtId="0">
      <sharedItems/>
    </cacheField>
    <cacheField name="PXName" numFmtId="0">
      <sharedItems count="11">
        <s v="INJECTION BEVACIZUMAB 0.25 MG"/>
        <s v="INJECTION ETIDRONATE DISODIUM PER 300 MG"/>
        <s v="INJECTION GALLIUM NITRATE 1 MG"/>
        <s v="INJECTION IBANDRONATE SODIUM 1 MG"/>
        <s v="INJECTION PAMIDRONATE DISODIUM PER 30 MG"/>
        <s v="INJECTION ZOLEDRONICCID ZOMETA 1 MG"/>
        <s v="INJECTION ZOLEDRONICCID RECLAST 1 MG"/>
        <s v="INJECTION BEVACIZUMAB 10 MG"/>
        <s v="INJ ZOLEDRONICCID RECLAST 1 MG" u="1"/>
        <s v="INJ ETIDRONATE DISODIUM PER 300 MG" u="1"/>
        <s v="INJ PAMIDRONATE DISODIUM PER 30 MG" u="1"/>
      </sharedItems>
    </cacheField>
    <cacheField name="Setting" numFmtId="0">
      <sharedItems count="4">
        <s v="Outpatient"/>
        <s v="Inpatient"/>
        <s v="IP" u="1"/>
        <s v="AV" u="1"/>
      </sharedItems>
    </cacheField>
    <cacheField name="Events" numFmtId="0">
      <sharedItems containsSemiMixedTypes="0" containsString="0" containsNumber="1" containsInteger="1" minValue="0" maxValue="27881"/>
    </cacheField>
    <cacheField name="Patients" numFmtId="0">
      <sharedItems containsSemiMixedTypes="0" containsString="0" containsNumber="1" containsInteger="1" minValue="0" maxValue="9899"/>
    </cacheField>
    <cacheField name="Total Enrollment in Strata(Members)" numFmtId="0">
      <sharedItems containsString="0" containsBlank="1" containsNumber="1" containsInteger="1" minValue="695" maxValue="11096226"/>
    </cacheField>
    <cacheField name="Prevalence Rate (Users per 1000 enrollees)" numFmtId="0">
      <sharedItems containsString="0" containsBlank="1" containsNumber="1" minValue="0" maxValue="22.2"/>
    </cacheField>
    <cacheField name="Event Rate (Events per 1000 enrollees)" numFmtId="0">
      <sharedItems containsString="0" containsBlank="1" containsNumber="1" minValue="0" maxValue="70.400000000000006"/>
    </cacheField>
    <cacheField name="Events Per member" numFmtId="0">
      <sharedItems containsSemiMixedTypes="0" containsString="0" containsNumber="1" minValue="1" maxValue="18"/>
    </cacheField>
    <cacheField name="prevrate" numFmtId="0" formula="Patients /'Total Enrollment in Strata(Members)' *1000" databaseField="0"/>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ltrebino" refreshedDate="41037.433885995371" createdVersion="1" refreshedVersion="3" recordCount="1128" upgradeOnRefresh="1">
  <cacheSource type="worksheet">
    <worksheetSource ref="A1:L1129" sheet="PX_Data" r:id="rId2"/>
  </cacheSource>
  <cacheFields count="13">
    <cacheField name="Age Group" numFmtId="0">
      <sharedItems count="2">
        <s v="65+"/>
        <s v="Under 65"/>
      </sharedItems>
    </cacheField>
    <cacheField name="Sex" numFmtId="0">
      <sharedItems count="3">
        <s v="F"/>
        <s v="M"/>
        <s v="U"/>
      </sharedItems>
    </cacheField>
    <cacheField name="Period" numFmtId="0">
      <sharedItems containsSemiMixedTypes="0" containsString="0" containsNumber="1" containsInteger="1" minValue="2007" maxValue="2011" count="5">
        <n v="2010"/>
        <n v="2011"/>
        <n v="2009"/>
        <n v="2008"/>
        <n v="2007"/>
      </sharedItems>
    </cacheField>
    <cacheField name="PXCode" numFmtId="0">
      <sharedItems/>
    </cacheField>
    <cacheField name="PXName" numFmtId="0">
      <sharedItems count="11">
        <s v="INJECTION BEVACIZUMAB 0.25 MG"/>
        <s v="INJECTION ETIDRONATE DISODIUM PER 300 MG"/>
        <s v="INJECTION GALLIUM NITRATE 1 MG"/>
        <s v="INJECTION IBANDRONATE SODIUM 1 MG"/>
        <s v="INJECTION PAMIDRONATE DISODIUM PER 30 MG"/>
        <s v="INJECTION ZOLEDRONICCID ZOMETA 1 MG"/>
        <s v="INJECTION ZOLEDRONICCID RECLAST 1 MG"/>
        <s v="INJECTION BEVACIZUMAB 10 MG"/>
        <s v="INJ ZOLEDRONICCID RECLAST 1 MG" u="1"/>
        <s v="INJ ETIDRONATE DISODIUM PER 300 MG" u="1"/>
        <s v="INJ PAMIDRONATE DISODIUM PER 30 MG" u="1"/>
      </sharedItems>
    </cacheField>
    <cacheField name="Setting" numFmtId="0">
      <sharedItems count="4">
        <s v="Outpatient"/>
        <s v="Inpatient"/>
        <s v="IP" u="1"/>
        <s v="AV" u="1"/>
      </sharedItems>
    </cacheField>
    <cacheField name="Events" numFmtId="0">
      <sharedItems containsSemiMixedTypes="0" containsString="0" containsNumber="1" containsInteger="1" minValue="0" maxValue="27881"/>
    </cacheField>
    <cacheField name="Patients" numFmtId="0">
      <sharedItems containsSemiMixedTypes="0" containsString="0" containsNumber="1" containsInteger="1" minValue="0" maxValue="9899"/>
    </cacheField>
    <cacheField name="Total Enrollment in Strata(Members)" numFmtId="0">
      <sharedItems containsString="0" containsBlank="1" containsNumber="1" containsInteger="1" minValue="695" maxValue="11096226"/>
    </cacheField>
    <cacheField name="Prevalence Rate (Users per 1000 enrollees)" numFmtId="0">
      <sharedItems containsString="0" containsBlank="1" containsNumber="1" minValue="0" maxValue="22.2"/>
    </cacheField>
    <cacheField name="Event Rate (Events per 1000 enrollees)" numFmtId="0">
      <sharedItems containsString="0" containsBlank="1" containsNumber="1" minValue="0" maxValue="70.400000000000006"/>
    </cacheField>
    <cacheField name="Events Per member" numFmtId="0">
      <sharedItems containsSemiMixedTypes="0" containsString="0" containsNumber="1" minValue="1" maxValue="18"/>
    </cacheField>
    <cacheField name="prevrate" numFmtId="0" formula="Patients /'Total Enrollment in Strata(Members)' *1000" databaseField="0"/>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ltrebino" refreshedDate="41037.433949189814" createdVersion="1" refreshedVersion="3" recordCount="1128" upgradeOnRefresh="1">
  <cacheSource type="worksheet">
    <worksheetSource ref="A1:L1129" sheet="PX_Data" r:id="rId2"/>
  </cacheSource>
  <cacheFields count="13">
    <cacheField name="Age Group" numFmtId="0">
      <sharedItems count="2">
        <s v="65+"/>
        <s v="Under 65"/>
      </sharedItems>
    </cacheField>
    <cacheField name="Sex" numFmtId="0">
      <sharedItems count="3">
        <s v="F"/>
        <s v="M"/>
        <s v="U"/>
      </sharedItems>
    </cacheField>
    <cacheField name="Period" numFmtId="0">
      <sharedItems containsSemiMixedTypes="0" containsString="0" containsNumber="1" containsInteger="1" minValue="2007" maxValue="2011" count="5">
        <n v="2010"/>
        <n v="2011"/>
        <n v="2009"/>
        <n v="2008"/>
        <n v="2007"/>
      </sharedItems>
    </cacheField>
    <cacheField name="PXCode" numFmtId="0">
      <sharedItems/>
    </cacheField>
    <cacheField name="PXName" numFmtId="0">
      <sharedItems count="11">
        <s v="INJECTION BEVACIZUMAB 0.25 MG"/>
        <s v="INJECTION ETIDRONATE DISODIUM PER 300 MG"/>
        <s v="INJECTION GALLIUM NITRATE 1 MG"/>
        <s v="INJECTION IBANDRONATE SODIUM 1 MG"/>
        <s v="INJECTION PAMIDRONATE DISODIUM PER 30 MG"/>
        <s v="INJECTION ZOLEDRONICCID ZOMETA 1 MG"/>
        <s v="INJECTION ZOLEDRONICCID RECLAST 1 MG"/>
        <s v="INJECTION BEVACIZUMAB 10 MG"/>
        <s v="INJ ZOLEDRONICCID RECLAST 1 MG" u="1"/>
        <s v="INJ ETIDRONATE DISODIUM PER 300 MG" u="1"/>
        <s v="INJ PAMIDRONATE DISODIUM PER 30 MG" u="1"/>
      </sharedItems>
    </cacheField>
    <cacheField name="Setting" numFmtId="0">
      <sharedItems count="4">
        <s v="Outpatient"/>
        <s v="Inpatient"/>
        <s v="IP" u="1"/>
        <s v="AV" u="1"/>
      </sharedItems>
    </cacheField>
    <cacheField name="Events" numFmtId="0">
      <sharedItems containsSemiMixedTypes="0" containsString="0" containsNumber="1" containsInteger="1" minValue="0" maxValue="27881"/>
    </cacheField>
    <cacheField name="Patients" numFmtId="0">
      <sharedItems containsSemiMixedTypes="0" containsString="0" containsNumber="1" containsInteger="1" minValue="0" maxValue="9899"/>
    </cacheField>
    <cacheField name="Total Enrollment in Strata(Members)" numFmtId="0">
      <sharedItems containsString="0" containsBlank="1" containsNumber="1" containsInteger="1" minValue="695" maxValue="11096226"/>
    </cacheField>
    <cacheField name="Prevalence Rate (Users per 1000 enrollees)" numFmtId="0">
      <sharedItems containsString="0" containsBlank="1" containsNumber="1" minValue="0" maxValue="22.2"/>
    </cacheField>
    <cacheField name="Event Rate (Events per 1000 enrollees)" numFmtId="0">
      <sharedItems containsString="0" containsBlank="1" containsNumber="1" minValue="0" maxValue="70.400000000000006"/>
    </cacheField>
    <cacheField name="Events Per member" numFmtId="0">
      <sharedItems containsSemiMixedTypes="0" containsString="0" containsNumber="1" minValue="1" maxValue="18"/>
    </cacheField>
    <cacheField name="evntsprmem" numFmtId="0" formula="Events /Patient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28">
  <r>
    <x v="0"/>
    <x v="0"/>
    <x v="0"/>
    <s v="C9257"/>
    <x v="0"/>
    <x v="0"/>
    <n v="329"/>
    <n v="120"/>
    <n v="41446"/>
    <n v="2.9"/>
    <n v="7.9"/>
    <n v="2.7"/>
  </r>
  <r>
    <x v="0"/>
    <x v="0"/>
    <x v="1"/>
    <s v="C9257"/>
    <x v="0"/>
    <x v="0"/>
    <n v="2"/>
    <n v="2"/>
    <n v="46358"/>
    <n v="0"/>
    <n v="0"/>
    <n v="1"/>
  </r>
  <r>
    <x v="0"/>
    <x v="1"/>
    <x v="0"/>
    <s v="C9257"/>
    <x v="0"/>
    <x v="0"/>
    <n v="180"/>
    <n v="57"/>
    <n v="32762"/>
    <n v="1.7"/>
    <n v="5.5"/>
    <n v="3.2"/>
  </r>
  <r>
    <x v="0"/>
    <x v="1"/>
    <x v="1"/>
    <s v="C9257"/>
    <x v="0"/>
    <x v="0"/>
    <n v="2"/>
    <n v="2"/>
    <n v="36545"/>
    <n v="0.1"/>
    <n v="0.1"/>
    <n v="1"/>
  </r>
  <r>
    <x v="1"/>
    <x v="0"/>
    <x v="0"/>
    <s v="C9257"/>
    <x v="0"/>
    <x v="0"/>
    <n v="51"/>
    <n v="18"/>
    <n v="274910"/>
    <n v="0.1"/>
    <n v="0.2"/>
    <n v="2.8"/>
  </r>
  <r>
    <x v="1"/>
    <x v="1"/>
    <x v="0"/>
    <s v="C9257"/>
    <x v="0"/>
    <x v="0"/>
    <n v="99"/>
    <n v="28"/>
    <n v="243847"/>
    <n v="0.1"/>
    <n v="0.4"/>
    <n v="3.5"/>
  </r>
  <r>
    <x v="1"/>
    <x v="1"/>
    <x v="1"/>
    <s v="C9257"/>
    <x v="0"/>
    <x v="0"/>
    <n v="1"/>
    <n v="1"/>
    <n v="255391"/>
    <n v="0"/>
    <n v="0"/>
    <n v="1"/>
  </r>
  <r>
    <x v="0"/>
    <x v="0"/>
    <x v="0"/>
    <s v="C9257"/>
    <x v="0"/>
    <x v="0"/>
    <n v="146"/>
    <n v="52"/>
    <n v="33744"/>
    <n v="1.5"/>
    <n v="4.3"/>
    <n v="2.8"/>
  </r>
  <r>
    <x v="0"/>
    <x v="1"/>
    <x v="0"/>
    <s v="C9257"/>
    <x v="0"/>
    <x v="0"/>
    <n v="44"/>
    <n v="17"/>
    <n v="27765"/>
    <n v="0.6"/>
    <n v="1.6"/>
    <n v="2.6"/>
  </r>
  <r>
    <x v="1"/>
    <x v="0"/>
    <x v="0"/>
    <s v="C9257"/>
    <x v="0"/>
    <x v="0"/>
    <n v="1"/>
    <n v="1"/>
    <n v="209432"/>
    <n v="0"/>
    <n v="0"/>
    <n v="1"/>
  </r>
  <r>
    <x v="0"/>
    <x v="0"/>
    <x v="0"/>
    <s v="C9257"/>
    <x v="0"/>
    <x v="0"/>
    <n v="441"/>
    <n v="173"/>
    <n v="1474941"/>
    <n v="0.1"/>
    <n v="0.3"/>
    <n v="2.5"/>
  </r>
  <r>
    <x v="0"/>
    <x v="1"/>
    <x v="2"/>
    <s v="C9257"/>
    <x v="0"/>
    <x v="0"/>
    <n v="1"/>
    <n v="1"/>
    <n v="1134905"/>
    <n v="0"/>
    <n v="0"/>
    <n v="1"/>
  </r>
  <r>
    <x v="0"/>
    <x v="1"/>
    <x v="0"/>
    <s v="C9257"/>
    <x v="0"/>
    <x v="0"/>
    <n v="320"/>
    <n v="127"/>
    <n v="1181848"/>
    <n v="0.1"/>
    <n v="0.3"/>
    <n v="2.5"/>
  </r>
  <r>
    <x v="1"/>
    <x v="0"/>
    <x v="0"/>
    <s v="C9257"/>
    <x v="0"/>
    <x v="0"/>
    <n v="318"/>
    <n v="123"/>
    <n v="11096226"/>
    <n v="0"/>
    <n v="0"/>
    <n v="2.6"/>
  </r>
  <r>
    <x v="1"/>
    <x v="1"/>
    <x v="0"/>
    <s v="C9257"/>
    <x v="0"/>
    <x v="0"/>
    <n v="206"/>
    <n v="106"/>
    <n v="10824673"/>
    <n v="0"/>
    <n v="0"/>
    <n v="1.9"/>
  </r>
  <r>
    <x v="1"/>
    <x v="0"/>
    <x v="0"/>
    <s v="C9257"/>
    <x v="0"/>
    <x v="0"/>
    <n v="2"/>
    <n v="1"/>
    <n v="92667"/>
    <n v="0"/>
    <n v="0"/>
    <n v="2"/>
  </r>
  <r>
    <x v="0"/>
    <x v="0"/>
    <x v="0"/>
    <s v="C9257"/>
    <x v="0"/>
    <x v="0"/>
    <n v="88"/>
    <n v="17"/>
    <n v="15550"/>
    <n v="1.1000000000000001"/>
    <n v="5.7"/>
    <n v="5.2"/>
  </r>
  <r>
    <x v="0"/>
    <x v="1"/>
    <x v="0"/>
    <s v="C9257"/>
    <x v="0"/>
    <x v="0"/>
    <n v="50"/>
    <n v="11"/>
    <n v="12449"/>
    <n v="0.9"/>
    <n v="4"/>
    <n v="4.5"/>
  </r>
  <r>
    <x v="1"/>
    <x v="0"/>
    <x v="0"/>
    <s v="C9257"/>
    <x v="0"/>
    <x v="0"/>
    <n v="102"/>
    <n v="19"/>
    <n v="302363"/>
    <n v="0.1"/>
    <n v="0.3"/>
    <n v="5.4"/>
  </r>
  <r>
    <x v="1"/>
    <x v="1"/>
    <x v="0"/>
    <s v="C9257"/>
    <x v="0"/>
    <x v="0"/>
    <n v="28"/>
    <n v="8"/>
    <n v="283031"/>
    <n v="0"/>
    <n v="0.1"/>
    <n v="3.5"/>
  </r>
  <r>
    <x v="0"/>
    <x v="0"/>
    <x v="0"/>
    <s v="C9257"/>
    <x v="0"/>
    <x v="0"/>
    <n v="14"/>
    <n v="7"/>
    <n v="22754"/>
    <n v="0.3"/>
    <n v="0.6"/>
    <n v="2"/>
  </r>
  <r>
    <x v="0"/>
    <x v="1"/>
    <x v="0"/>
    <s v="C9257"/>
    <x v="0"/>
    <x v="0"/>
    <n v="21"/>
    <n v="8"/>
    <n v="16811"/>
    <n v="0.5"/>
    <n v="1.2"/>
    <n v="2.6"/>
  </r>
  <r>
    <x v="1"/>
    <x v="0"/>
    <x v="0"/>
    <s v="C9257"/>
    <x v="0"/>
    <x v="0"/>
    <n v="4"/>
    <n v="3"/>
    <n v="317609"/>
    <n v="0"/>
    <n v="0"/>
    <n v="1.3"/>
  </r>
  <r>
    <x v="1"/>
    <x v="1"/>
    <x v="0"/>
    <s v="C9257"/>
    <x v="0"/>
    <x v="0"/>
    <n v="24"/>
    <n v="6"/>
    <n v="306495"/>
    <n v="0"/>
    <n v="0.1"/>
    <n v="4"/>
  </r>
  <r>
    <x v="0"/>
    <x v="0"/>
    <x v="2"/>
    <s v="C9257"/>
    <x v="0"/>
    <x v="0"/>
    <n v="1"/>
    <n v="1"/>
    <n v="688884"/>
    <n v="0"/>
    <n v="0"/>
    <n v="1"/>
  </r>
  <r>
    <x v="0"/>
    <x v="0"/>
    <x v="0"/>
    <s v="C9257"/>
    <x v="0"/>
    <x v="0"/>
    <n v="1903"/>
    <n v="663"/>
    <n v="764548"/>
    <n v="0.9"/>
    <n v="2.5"/>
    <n v="2.9"/>
  </r>
  <r>
    <x v="0"/>
    <x v="1"/>
    <x v="0"/>
    <s v="C9257"/>
    <x v="0"/>
    <x v="0"/>
    <n v="1467"/>
    <n v="492"/>
    <n v="589313"/>
    <n v="0.8"/>
    <n v="2.5"/>
    <n v="3"/>
  </r>
  <r>
    <x v="1"/>
    <x v="0"/>
    <x v="0"/>
    <s v="C9257"/>
    <x v="0"/>
    <x v="0"/>
    <n v="87"/>
    <n v="37"/>
    <n v="766798"/>
    <n v="0"/>
    <n v="0.1"/>
    <n v="2.4"/>
  </r>
  <r>
    <x v="1"/>
    <x v="1"/>
    <x v="0"/>
    <s v="C9257"/>
    <x v="0"/>
    <x v="0"/>
    <n v="89"/>
    <n v="36"/>
    <n v="731837"/>
    <n v="0"/>
    <n v="0.1"/>
    <n v="2.5"/>
  </r>
  <r>
    <x v="0"/>
    <x v="0"/>
    <x v="0"/>
    <s v="C9257"/>
    <x v="0"/>
    <x v="1"/>
    <n v="2"/>
    <n v="2"/>
    <n v="1474941"/>
    <n v="0"/>
    <n v="0"/>
    <n v="1"/>
  </r>
  <r>
    <x v="0"/>
    <x v="1"/>
    <x v="0"/>
    <s v="C9257"/>
    <x v="0"/>
    <x v="1"/>
    <n v="3"/>
    <n v="3"/>
    <n v="1181848"/>
    <n v="0"/>
    <n v="0"/>
    <n v="1"/>
  </r>
  <r>
    <x v="1"/>
    <x v="0"/>
    <x v="0"/>
    <s v="C9257"/>
    <x v="0"/>
    <x v="1"/>
    <n v="2"/>
    <n v="2"/>
    <n v="11096226"/>
    <n v="0"/>
    <n v="0"/>
    <n v="1"/>
  </r>
  <r>
    <x v="1"/>
    <x v="1"/>
    <x v="0"/>
    <s v="C9257"/>
    <x v="0"/>
    <x v="1"/>
    <n v="1"/>
    <n v="1"/>
    <n v="10824673"/>
    <n v="0"/>
    <n v="0"/>
    <n v="1"/>
  </r>
  <r>
    <x v="0"/>
    <x v="0"/>
    <x v="3"/>
    <s v="J1436"/>
    <x v="1"/>
    <x v="0"/>
    <n v="2"/>
    <n v="2"/>
    <n v="1379316"/>
    <n v="0"/>
    <n v="0"/>
    <n v="1"/>
  </r>
  <r>
    <x v="0"/>
    <x v="1"/>
    <x v="0"/>
    <s v="J1436"/>
    <x v="1"/>
    <x v="0"/>
    <n v="1"/>
    <n v="1"/>
    <n v="1181848"/>
    <n v="0"/>
    <n v="0"/>
    <n v="1"/>
  </r>
  <r>
    <x v="1"/>
    <x v="0"/>
    <x v="4"/>
    <s v="J1436"/>
    <x v="1"/>
    <x v="0"/>
    <n v="3"/>
    <n v="3"/>
    <n v="10256440"/>
    <n v="0"/>
    <n v="0"/>
    <n v="1"/>
  </r>
  <r>
    <x v="1"/>
    <x v="0"/>
    <x v="2"/>
    <s v="J1436"/>
    <x v="1"/>
    <x v="0"/>
    <n v="1"/>
    <n v="1"/>
    <n v="10741397"/>
    <n v="0"/>
    <n v="0"/>
    <n v="1"/>
  </r>
  <r>
    <x v="1"/>
    <x v="0"/>
    <x v="0"/>
    <s v="J1436"/>
    <x v="1"/>
    <x v="0"/>
    <n v="1"/>
    <n v="1"/>
    <n v="11096226"/>
    <n v="0"/>
    <n v="0"/>
    <n v="1"/>
  </r>
  <r>
    <x v="1"/>
    <x v="1"/>
    <x v="4"/>
    <s v="J1436"/>
    <x v="1"/>
    <x v="0"/>
    <n v="2"/>
    <n v="2"/>
    <n v="10011300"/>
    <n v="0"/>
    <n v="0"/>
    <n v="1"/>
  </r>
  <r>
    <x v="1"/>
    <x v="1"/>
    <x v="3"/>
    <s v="J1436"/>
    <x v="1"/>
    <x v="0"/>
    <n v="3"/>
    <n v="3"/>
    <n v="10300459"/>
    <n v="0"/>
    <n v="0"/>
    <n v="1"/>
  </r>
  <r>
    <x v="1"/>
    <x v="1"/>
    <x v="0"/>
    <s v="J1436"/>
    <x v="1"/>
    <x v="0"/>
    <n v="1"/>
    <n v="1"/>
    <n v="10824673"/>
    <n v="0"/>
    <n v="0"/>
    <n v="1"/>
  </r>
  <r>
    <x v="1"/>
    <x v="1"/>
    <x v="3"/>
    <s v="J1436"/>
    <x v="1"/>
    <x v="0"/>
    <n v="1"/>
    <n v="1"/>
    <n v="65936"/>
    <n v="0"/>
    <n v="0"/>
    <n v="1"/>
  </r>
  <r>
    <x v="0"/>
    <x v="1"/>
    <x v="3"/>
    <s v="J1436"/>
    <x v="1"/>
    <x v="0"/>
    <n v="1"/>
    <n v="1"/>
    <n v="16578"/>
    <n v="0.1"/>
    <n v="0.1"/>
    <n v="1"/>
  </r>
  <r>
    <x v="1"/>
    <x v="0"/>
    <x v="0"/>
    <s v="J1436"/>
    <x v="1"/>
    <x v="0"/>
    <n v="1"/>
    <n v="1"/>
    <n v="317609"/>
    <n v="0"/>
    <n v="0"/>
    <n v="1"/>
  </r>
  <r>
    <x v="0"/>
    <x v="0"/>
    <x v="3"/>
    <s v="J1436"/>
    <x v="1"/>
    <x v="1"/>
    <n v="1"/>
    <n v="1"/>
    <n v="1379316"/>
    <n v="0"/>
    <n v="0"/>
    <n v="1"/>
  </r>
  <r>
    <x v="0"/>
    <x v="0"/>
    <x v="2"/>
    <s v="J1436"/>
    <x v="1"/>
    <x v="1"/>
    <n v="1"/>
    <n v="1"/>
    <n v="1429841"/>
    <n v="0"/>
    <n v="0"/>
    <n v="1"/>
  </r>
  <r>
    <x v="0"/>
    <x v="1"/>
    <x v="4"/>
    <s v="J1436"/>
    <x v="1"/>
    <x v="1"/>
    <n v="1"/>
    <n v="1"/>
    <n v="1023810"/>
    <n v="0"/>
    <n v="0"/>
    <n v="1"/>
  </r>
  <r>
    <x v="1"/>
    <x v="0"/>
    <x v="3"/>
    <s v="J1436"/>
    <x v="1"/>
    <x v="1"/>
    <n v="1"/>
    <n v="1"/>
    <n v="10550783"/>
    <n v="0"/>
    <n v="0"/>
    <n v="1"/>
  </r>
  <r>
    <x v="0"/>
    <x v="0"/>
    <x v="4"/>
    <s v="J1457"/>
    <x v="2"/>
    <x v="0"/>
    <n v="6"/>
    <n v="6"/>
    <n v="1341133"/>
    <n v="0"/>
    <n v="0"/>
    <n v="1"/>
  </r>
  <r>
    <x v="0"/>
    <x v="0"/>
    <x v="3"/>
    <s v="J1457"/>
    <x v="2"/>
    <x v="0"/>
    <n v="7"/>
    <n v="7"/>
    <n v="1379316"/>
    <n v="0"/>
    <n v="0"/>
    <n v="1"/>
  </r>
  <r>
    <x v="0"/>
    <x v="0"/>
    <x v="2"/>
    <s v="J1457"/>
    <x v="2"/>
    <x v="0"/>
    <n v="7"/>
    <n v="5"/>
    <n v="1429841"/>
    <n v="0"/>
    <n v="0"/>
    <n v="1.4"/>
  </r>
  <r>
    <x v="0"/>
    <x v="0"/>
    <x v="0"/>
    <s v="J1457"/>
    <x v="2"/>
    <x v="0"/>
    <n v="4"/>
    <n v="4"/>
    <n v="1474941"/>
    <n v="0"/>
    <n v="0"/>
    <n v="1"/>
  </r>
  <r>
    <x v="0"/>
    <x v="1"/>
    <x v="4"/>
    <s v="J1457"/>
    <x v="2"/>
    <x v="0"/>
    <n v="1"/>
    <n v="1"/>
    <n v="1023810"/>
    <n v="0"/>
    <n v="0"/>
    <n v="1"/>
  </r>
  <r>
    <x v="0"/>
    <x v="1"/>
    <x v="0"/>
    <s v="J1457"/>
    <x v="2"/>
    <x v="0"/>
    <n v="1"/>
    <n v="1"/>
    <n v="1181848"/>
    <n v="0"/>
    <n v="0"/>
    <n v="1"/>
  </r>
  <r>
    <x v="1"/>
    <x v="0"/>
    <x v="4"/>
    <s v="J1457"/>
    <x v="2"/>
    <x v="0"/>
    <n v="2"/>
    <n v="2"/>
    <n v="10256440"/>
    <n v="0"/>
    <n v="0"/>
    <n v="1"/>
  </r>
  <r>
    <x v="1"/>
    <x v="0"/>
    <x v="2"/>
    <s v="J1457"/>
    <x v="2"/>
    <x v="0"/>
    <n v="2"/>
    <n v="2"/>
    <n v="10741397"/>
    <n v="0"/>
    <n v="0"/>
    <n v="1"/>
  </r>
  <r>
    <x v="1"/>
    <x v="0"/>
    <x v="0"/>
    <s v="J1457"/>
    <x v="2"/>
    <x v="0"/>
    <n v="2"/>
    <n v="2"/>
    <n v="11096226"/>
    <n v="0"/>
    <n v="0"/>
    <n v="1"/>
  </r>
  <r>
    <x v="1"/>
    <x v="1"/>
    <x v="4"/>
    <s v="J1457"/>
    <x v="2"/>
    <x v="0"/>
    <n v="1"/>
    <n v="1"/>
    <n v="10011300"/>
    <n v="0"/>
    <n v="0"/>
    <n v="1"/>
  </r>
  <r>
    <x v="1"/>
    <x v="1"/>
    <x v="3"/>
    <s v="J1457"/>
    <x v="2"/>
    <x v="0"/>
    <n v="1"/>
    <n v="1"/>
    <n v="10300459"/>
    <n v="0"/>
    <n v="0"/>
    <n v="1"/>
  </r>
  <r>
    <x v="1"/>
    <x v="1"/>
    <x v="0"/>
    <s v="J1457"/>
    <x v="2"/>
    <x v="0"/>
    <n v="2"/>
    <n v="2"/>
    <n v="10824673"/>
    <n v="0"/>
    <n v="0"/>
    <n v="1"/>
  </r>
  <r>
    <x v="0"/>
    <x v="1"/>
    <x v="0"/>
    <s v="J1457"/>
    <x v="2"/>
    <x v="0"/>
    <n v="0"/>
    <n v="0"/>
    <n v="12449"/>
    <n v="0.1"/>
    <n v="0.1"/>
    <n v="1"/>
  </r>
  <r>
    <x v="0"/>
    <x v="0"/>
    <x v="3"/>
    <s v="J1457"/>
    <x v="2"/>
    <x v="0"/>
    <n v="1"/>
    <n v="1"/>
    <n v="625112"/>
    <n v="0"/>
    <n v="0"/>
    <n v="1"/>
  </r>
  <r>
    <x v="0"/>
    <x v="0"/>
    <x v="0"/>
    <s v="J1457"/>
    <x v="2"/>
    <x v="0"/>
    <n v="1"/>
    <n v="1"/>
    <n v="764548"/>
    <n v="0"/>
    <n v="0"/>
    <n v="1"/>
  </r>
  <r>
    <x v="0"/>
    <x v="1"/>
    <x v="3"/>
    <s v="J1457"/>
    <x v="2"/>
    <x v="0"/>
    <n v="1"/>
    <n v="1"/>
    <n v="488335"/>
    <n v="0"/>
    <n v="0"/>
    <n v="1"/>
  </r>
  <r>
    <x v="0"/>
    <x v="1"/>
    <x v="0"/>
    <s v="J1457"/>
    <x v="2"/>
    <x v="0"/>
    <n v="2"/>
    <n v="2"/>
    <n v="589313"/>
    <n v="0"/>
    <n v="0"/>
    <n v="1"/>
  </r>
  <r>
    <x v="1"/>
    <x v="0"/>
    <x v="4"/>
    <s v="J1457"/>
    <x v="2"/>
    <x v="0"/>
    <n v="2"/>
    <n v="2"/>
    <m/>
    <m/>
    <m/>
    <n v="1"/>
  </r>
  <r>
    <x v="1"/>
    <x v="0"/>
    <x v="3"/>
    <s v="J1457"/>
    <x v="2"/>
    <x v="0"/>
    <n v="1"/>
    <n v="1"/>
    <n v="944984"/>
    <n v="0"/>
    <n v="0"/>
    <n v="1"/>
  </r>
  <r>
    <x v="1"/>
    <x v="0"/>
    <x v="0"/>
    <s v="J1457"/>
    <x v="2"/>
    <x v="0"/>
    <n v="1"/>
    <n v="1"/>
    <n v="766798"/>
    <n v="0"/>
    <n v="0"/>
    <n v="1"/>
  </r>
  <r>
    <x v="0"/>
    <x v="0"/>
    <x v="4"/>
    <s v="J1740"/>
    <x v="3"/>
    <x v="0"/>
    <n v="8"/>
    <n v="3"/>
    <n v="38685"/>
    <n v="0.1"/>
    <n v="0.2"/>
    <n v="2.7"/>
  </r>
  <r>
    <x v="0"/>
    <x v="0"/>
    <x v="3"/>
    <s v="J1740"/>
    <x v="3"/>
    <x v="0"/>
    <n v="25"/>
    <n v="11"/>
    <n v="38562"/>
    <n v="0.3"/>
    <n v="0.6"/>
    <n v="2.2999999999999998"/>
  </r>
  <r>
    <x v="0"/>
    <x v="0"/>
    <x v="2"/>
    <s v="J1740"/>
    <x v="3"/>
    <x v="0"/>
    <n v="25"/>
    <n v="10"/>
    <n v="39032"/>
    <n v="0.3"/>
    <n v="0.6"/>
    <n v="2.5"/>
  </r>
  <r>
    <x v="0"/>
    <x v="0"/>
    <x v="0"/>
    <s v="J1740"/>
    <x v="3"/>
    <x v="0"/>
    <n v="31"/>
    <n v="5"/>
    <n v="41446"/>
    <n v="0.1"/>
    <n v="0.7"/>
    <n v="6.2"/>
  </r>
  <r>
    <x v="0"/>
    <x v="0"/>
    <x v="1"/>
    <s v="J1740"/>
    <x v="3"/>
    <x v="0"/>
    <n v="1"/>
    <n v="1"/>
    <n v="46358"/>
    <n v="0"/>
    <n v="0"/>
    <n v="1"/>
  </r>
  <r>
    <x v="1"/>
    <x v="0"/>
    <x v="4"/>
    <s v="J1740"/>
    <x v="3"/>
    <x v="0"/>
    <n v="12"/>
    <n v="6"/>
    <n v="239742"/>
    <n v="0"/>
    <n v="0.1"/>
    <n v="2"/>
  </r>
  <r>
    <x v="1"/>
    <x v="0"/>
    <x v="3"/>
    <s v="J1740"/>
    <x v="3"/>
    <x v="0"/>
    <n v="11"/>
    <n v="5"/>
    <n v="243254"/>
    <n v="0"/>
    <n v="0"/>
    <n v="2.2000000000000002"/>
  </r>
  <r>
    <x v="1"/>
    <x v="0"/>
    <x v="2"/>
    <s v="J1740"/>
    <x v="3"/>
    <x v="0"/>
    <n v="27"/>
    <n v="7"/>
    <n v="252913"/>
    <n v="0"/>
    <n v="0.1"/>
    <n v="3.9"/>
  </r>
  <r>
    <x v="1"/>
    <x v="0"/>
    <x v="0"/>
    <s v="J1740"/>
    <x v="3"/>
    <x v="0"/>
    <n v="13"/>
    <n v="3"/>
    <n v="274910"/>
    <n v="0"/>
    <n v="0"/>
    <n v="4.3"/>
  </r>
  <r>
    <x v="1"/>
    <x v="1"/>
    <x v="4"/>
    <s v="J1740"/>
    <x v="3"/>
    <x v="0"/>
    <n v="2"/>
    <n v="1"/>
    <n v="211005"/>
    <n v="0"/>
    <n v="0"/>
    <n v="2"/>
  </r>
  <r>
    <x v="1"/>
    <x v="1"/>
    <x v="3"/>
    <s v="J1740"/>
    <x v="3"/>
    <x v="0"/>
    <n v="3"/>
    <n v="1"/>
    <n v="214853"/>
    <n v="0"/>
    <n v="0"/>
    <n v="3"/>
  </r>
  <r>
    <x v="1"/>
    <x v="1"/>
    <x v="2"/>
    <s v="J1740"/>
    <x v="3"/>
    <x v="0"/>
    <n v="1"/>
    <n v="1"/>
    <n v="223909"/>
    <n v="0"/>
    <n v="0"/>
    <n v="1"/>
  </r>
  <r>
    <x v="1"/>
    <x v="1"/>
    <x v="4"/>
    <s v="J1740"/>
    <x v="3"/>
    <x v="0"/>
    <n v="4"/>
    <n v="1"/>
    <n v="203634"/>
    <n v="0"/>
    <n v="0"/>
    <n v="4"/>
  </r>
  <r>
    <x v="1"/>
    <x v="0"/>
    <x v="2"/>
    <s v="J1740"/>
    <x v="3"/>
    <x v="0"/>
    <n v="13"/>
    <n v="3"/>
    <n v="218920"/>
    <n v="0"/>
    <n v="0.1"/>
    <n v="4.3"/>
  </r>
  <r>
    <x v="1"/>
    <x v="0"/>
    <x v="3"/>
    <s v="J1740"/>
    <x v="3"/>
    <x v="0"/>
    <n v="11"/>
    <n v="6"/>
    <n v="217690"/>
    <n v="0"/>
    <n v="0.1"/>
    <n v="1.8"/>
  </r>
  <r>
    <x v="0"/>
    <x v="0"/>
    <x v="3"/>
    <s v="J1740"/>
    <x v="3"/>
    <x v="0"/>
    <n v="4"/>
    <n v="1"/>
    <n v="36180"/>
    <n v="0"/>
    <n v="0.1"/>
    <n v="4"/>
  </r>
  <r>
    <x v="0"/>
    <x v="0"/>
    <x v="2"/>
    <s v="J1740"/>
    <x v="3"/>
    <x v="0"/>
    <n v="4"/>
    <n v="2"/>
    <n v="37513"/>
    <n v="0.1"/>
    <n v="0.1"/>
    <n v="2"/>
  </r>
  <r>
    <x v="1"/>
    <x v="0"/>
    <x v="4"/>
    <s v="J1740"/>
    <x v="3"/>
    <x v="0"/>
    <n v="17"/>
    <n v="7"/>
    <n v="220072"/>
    <n v="0"/>
    <n v="0.1"/>
    <n v="2.4"/>
  </r>
  <r>
    <x v="1"/>
    <x v="0"/>
    <x v="2"/>
    <s v="J1740"/>
    <x v="3"/>
    <x v="0"/>
    <n v="3"/>
    <n v="1"/>
    <n v="212562"/>
    <n v="0"/>
    <n v="0"/>
    <n v="3"/>
  </r>
  <r>
    <x v="1"/>
    <x v="0"/>
    <x v="4"/>
    <s v="J1740"/>
    <x v="3"/>
    <x v="0"/>
    <n v="2"/>
    <n v="1"/>
    <n v="216888"/>
    <n v="0"/>
    <n v="0"/>
    <n v="2"/>
  </r>
  <r>
    <x v="1"/>
    <x v="0"/>
    <x v="3"/>
    <s v="J1740"/>
    <x v="3"/>
    <x v="0"/>
    <n v="4"/>
    <n v="1"/>
    <n v="214336"/>
    <n v="0"/>
    <n v="0"/>
    <n v="4"/>
  </r>
  <r>
    <x v="1"/>
    <x v="0"/>
    <x v="0"/>
    <s v="J1740"/>
    <x v="3"/>
    <x v="0"/>
    <n v="1"/>
    <n v="1"/>
    <n v="209432"/>
    <n v="0"/>
    <n v="0"/>
    <n v="1"/>
  </r>
  <r>
    <x v="0"/>
    <x v="0"/>
    <x v="4"/>
    <s v="J1740"/>
    <x v="3"/>
    <x v="0"/>
    <n v="197"/>
    <n v="65"/>
    <n v="14130"/>
    <n v="4.5999999999999996"/>
    <n v="13.9"/>
    <n v="3"/>
  </r>
  <r>
    <x v="0"/>
    <x v="0"/>
    <x v="3"/>
    <s v="J1740"/>
    <x v="3"/>
    <x v="0"/>
    <n v="114"/>
    <n v="42"/>
    <n v="14503"/>
    <n v="2.9"/>
    <n v="7.9"/>
    <n v="2.7"/>
  </r>
  <r>
    <x v="0"/>
    <x v="0"/>
    <x v="2"/>
    <s v="J1740"/>
    <x v="3"/>
    <x v="0"/>
    <n v="107"/>
    <n v="39"/>
    <n v="15827"/>
    <n v="2.5"/>
    <n v="6.8"/>
    <n v="2.7"/>
  </r>
  <r>
    <x v="0"/>
    <x v="0"/>
    <x v="0"/>
    <s v="J1740"/>
    <x v="3"/>
    <x v="0"/>
    <n v="93"/>
    <n v="28"/>
    <n v="17077"/>
    <n v="1.6"/>
    <n v="5.4"/>
    <n v="3.3"/>
  </r>
  <r>
    <x v="0"/>
    <x v="1"/>
    <x v="4"/>
    <s v="J1740"/>
    <x v="3"/>
    <x v="0"/>
    <n v="12"/>
    <n v="6"/>
    <n v="10552"/>
    <n v="0.6"/>
    <n v="1.1000000000000001"/>
    <n v="2"/>
  </r>
  <r>
    <x v="0"/>
    <x v="1"/>
    <x v="2"/>
    <s v="J1740"/>
    <x v="3"/>
    <x v="0"/>
    <n v="5"/>
    <n v="2"/>
    <n v="12216"/>
    <n v="0.2"/>
    <n v="0.4"/>
    <n v="2.5"/>
  </r>
  <r>
    <x v="0"/>
    <x v="1"/>
    <x v="0"/>
    <s v="J1740"/>
    <x v="3"/>
    <x v="0"/>
    <n v="8"/>
    <n v="2"/>
    <n v="13388"/>
    <n v="0.1"/>
    <n v="0.6"/>
    <n v="4"/>
  </r>
  <r>
    <x v="1"/>
    <x v="0"/>
    <x v="4"/>
    <s v="J1740"/>
    <x v="3"/>
    <x v="0"/>
    <n v="57"/>
    <n v="19"/>
    <n v="67997"/>
    <n v="0.3"/>
    <n v="0.8"/>
    <n v="3"/>
  </r>
  <r>
    <x v="1"/>
    <x v="0"/>
    <x v="3"/>
    <s v="J1740"/>
    <x v="3"/>
    <x v="0"/>
    <n v="35"/>
    <n v="11"/>
    <n v="68962"/>
    <n v="0.2"/>
    <n v="0.5"/>
    <n v="3.2"/>
  </r>
  <r>
    <x v="1"/>
    <x v="0"/>
    <x v="2"/>
    <s v="J1740"/>
    <x v="3"/>
    <x v="0"/>
    <n v="32"/>
    <n v="8"/>
    <n v="70201"/>
    <n v="0.1"/>
    <n v="0.5"/>
    <n v="4"/>
  </r>
  <r>
    <x v="1"/>
    <x v="0"/>
    <x v="0"/>
    <s v="J1740"/>
    <x v="3"/>
    <x v="0"/>
    <n v="17"/>
    <n v="5"/>
    <n v="73993"/>
    <n v="0.1"/>
    <n v="0.2"/>
    <n v="3.4"/>
  </r>
  <r>
    <x v="1"/>
    <x v="1"/>
    <x v="4"/>
    <s v="J1740"/>
    <x v="3"/>
    <x v="0"/>
    <n v="12"/>
    <n v="3"/>
    <n v="64232"/>
    <n v="0"/>
    <n v="0.2"/>
    <n v="4"/>
  </r>
  <r>
    <x v="1"/>
    <x v="1"/>
    <x v="3"/>
    <s v="J1740"/>
    <x v="3"/>
    <x v="0"/>
    <n v="3"/>
    <n v="2"/>
    <n v="65092"/>
    <n v="0"/>
    <n v="0"/>
    <n v="1.5"/>
  </r>
  <r>
    <x v="1"/>
    <x v="1"/>
    <x v="2"/>
    <s v="J1740"/>
    <x v="3"/>
    <x v="0"/>
    <n v="5"/>
    <n v="2"/>
    <n v="66014"/>
    <n v="0"/>
    <n v="0.1"/>
    <n v="2.5"/>
  </r>
  <r>
    <x v="1"/>
    <x v="1"/>
    <x v="0"/>
    <s v="J1740"/>
    <x v="3"/>
    <x v="0"/>
    <n v="3"/>
    <n v="2"/>
    <n v="69217"/>
    <n v="0"/>
    <n v="0"/>
    <n v="1.5"/>
  </r>
  <r>
    <x v="0"/>
    <x v="0"/>
    <x v="4"/>
    <s v="J1740"/>
    <x v="3"/>
    <x v="0"/>
    <n v="30"/>
    <n v="13"/>
    <n v="10432"/>
    <n v="1.2"/>
    <n v="2.9"/>
    <n v="2.2999999999999998"/>
  </r>
  <r>
    <x v="0"/>
    <x v="0"/>
    <x v="3"/>
    <s v="J1740"/>
    <x v="3"/>
    <x v="0"/>
    <n v="56"/>
    <n v="20"/>
    <n v="12033"/>
    <n v="1.7"/>
    <n v="4.7"/>
    <n v="2.8"/>
  </r>
  <r>
    <x v="0"/>
    <x v="0"/>
    <x v="2"/>
    <s v="J1740"/>
    <x v="3"/>
    <x v="0"/>
    <n v="56"/>
    <n v="17"/>
    <n v="13690"/>
    <n v="1.2"/>
    <n v="4.0999999999999996"/>
    <n v="3.3"/>
  </r>
  <r>
    <x v="1"/>
    <x v="0"/>
    <x v="4"/>
    <s v="J1740"/>
    <x v="3"/>
    <x v="0"/>
    <n v="113"/>
    <n v="39"/>
    <n v="389026"/>
    <n v="0.1"/>
    <n v="0.3"/>
    <n v="2.9"/>
  </r>
  <r>
    <x v="1"/>
    <x v="0"/>
    <x v="3"/>
    <s v="J1740"/>
    <x v="3"/>
    <x v="0"/>
    <n v="228"/>
    <n v="57"/>
    <n v="388188"/>
    <n v="0.1"/>
    <n v="0.6"/>
    <n v="4"/>
  </r>
  <r>
    <x v="1"/>
    <x v="0"/>
    <x v="2"/>
    <s v="J1740"/>
    <x v="3"/>
    <x v="0"/>
    <n v="190"/>
    <n v="51"/>
    <n v="374680"/>
    <n v="0.1"/>
    <n v="0.5"/>
    <n v="3.7"/>
  </r>
  <r>
    <x v="1"/>
    <x v="1"/>
    <x v="4"/>
    <s v="J1740"/>
    <x v="3"/>
    <x v="0"/>
    <n v="17"/>
    <n v="5"/>
    <n v="359949"/>
    <n v="0"/>
    <n v="0"/>
    <n v="3.4"/>
  </r>
  <r>
    <x v="1"/>
    <x v="1"/>
    <x v="3"/>
    <s v="J1740"/>
    <x v="3"/>
    <x v="0"/>
    <n v="21"/>
    <n v="7"/>
    <n v="360736"/>
    <n v="0"/>
    <n v="0.1"/>
    <n v="3"/>
  </r>
  <r>
    <x v="1"/>
    <x v="1"/>
    <x v="2"/>
    <s v="J1740"/>
    <x v="3"/>
    <x v="0"/>
    <n v="22"/>
    <n v="5"/>
    <n v="345329"/>
    <n v="0"/>
    <n v="0.1"/>
    <n v="4.4000000000000004"/>
  </r>
  <r>
    <x v="0"/>
    <x v="0"/>
    <x v="4"/>
    <s v="J1740"/>
    <x v="3"/>
    <x v="0"/>
    <n v="3578"/>
    <n v="1557"/>
    <n v="1341133"/>
    <n v="1.2"/>
    <n v="2.7"/>
    <n v="2.2999999999999998"/>
  </r>
  <r>
    <x v="0"/>
    <x v="0"/>
    <x v="3"/>
    <s v="J1740"/>
    <x v="3"/>
    <x v="0"/>
    <n v="4814"/>
    <n v="1990"/>
    <n v="1379316"/>
    <n v="1.4"/>
    <n v="3.5"/>
    <n v="2.4"/>
  </r>
  <r>
    <x v="0"/>
    <x v="0"/>
    <x v="2"/>
    <s v="J1740"/>
    <x v="3"/>
    <x v="0"/>
    <n v="5249"/>
    <n v="2129"/>
    <n v="1429841"/>
    <n v="1.5"/>
    <n v="3.7"/>
    <n v="2.5"/>
  </r>
  <r>
    <x v="0"/>
    <x v="0"/>
    <x v="0"/>
    <s v="J1740"/>
    <x v="3"/>
    <x v="0"/>
    <n v="4510"/>
    <n v="1985"/>
    <n v="1474941"/>
    <n v="1.3"/>
    <n v="3.1"/>
    <n v="2.2999999999999998"/>
  </r>
  <r>
    <x v="0"/>
    <x v="1"/>
    <x v="4"/>
    <s v="J1740"/>
    <x v="3"/>
    <x v="0"/>
    <n v="218"/>
    <n v="106"/>
    <n v="1023810"/>
    <n v="0.1"/>
    <n v="0.2"/>
    <n v="2.1"/>
  </r>
  <r>
    <x v="0"/>
    <x v="1"/>
    <x v="3"/>
    <s v="J1740"/>
    <x v="3"/>
    <x v="0"/>
    <n v="339"/>
    <n v="146"/>
    <n v="1072571"/>
    <n v="0.1"/>
    <n v="0.3"/>
    <n v="2.2999999999999998"/>
  </r>
  <r>
    <x v="0"/>
    <x v="1"/>
    <x v="2"/>
    <s v="J1740"/>
    <x v="3"/>
    <x v="0"/>
    <n v="341"/>
    <n v="155"/>
    <n v="1134905"/>
    <n v="0.1"/>
    <n v="0.3"/>
    <n v="2.2000000000000002"/>
  </r>
  <r>
    <x v="0"/>
    <x v="1"/>
    <x v="0"/>
    <s v="J1740"/>
    <x v="3"/>
    <x v="0"/>
    <n v="276"/>
    <n v="130"/>
    <n v="1181848"/>
    <n v="0.1"/>
    <n v="0.2"/>
    <n v="2.1"/>
  </r>
  <r>
    <x v="1"/>
    <x v="0"/>
    <x v="4"/>
    <s v="J1740"/>
    <x v="3"/>
    <x v="0"/>
    <n v="1701"/>
    <n v="800"/>
    <n v="10256440"/>
    <n v="0.1"/>
    <n v="0.2"/>
    <n v="2.1"/>
  </r>
  <r>
    <x v="1"/>
    <x v="0"/>
    <x v="3"/>
    <s v="J1740"/>
    <x v="3"/>
    <x v="0"/>
    <n v="2305"/>
    <n v="991"/>
    <n v="10550783"/>
    <n v="0.1"/>
    <n v="0.2"/>
    <n v="2.2999999999999998"/>
  </r>
  <r>
    <x v="1"/>
    <x v="0"/>
    <x v="2"/>
    <s v="J1740"/>
    <x v="3"/>
    <x v="0"/>
    <n v="2518"/>
    <n v="1063"/>
    <n v="10741397"/>
    <n v="0.1"/>
    <n v="0.2"/>
    <n v="2.4"/>
  </r>
  <r>
    <x v="1"/>
    <x v="0"/>
    <x v="0"/>
    <s v="J1740"/>
    <x v="3"/>
    <x v="0"/>
    <n v="2160"/>
    <n v="962"/>
    <n v="11096226"/>
    <n v="0.1"/>
    <n v="0.2"/>
    <n v="2.2000000000000002"/>
  </r>
  <r>
    <x v="1"/>
    <x v="1"/>
    <x v="4"/>
    <s v="J1740"/>
    <x v="3"/>
    <x v="0"/>
    <n v="94"/>
    <n v="48"/>
    <n v="10011300"/>
    <n v="0"/>
    <n v="0"/>
    <n v="2"/>
  </r>
  <r>
    <x v="1"/>
    <x v="1"/>
    <x v="3"/>
    <s v="J1740"/>
    <x v="3"/>
    <x v="0"/>
    <n v="144"/>
    <n v="71"/>
    <n v="10300459"/>
    <n v="0"/>
    <n v="0"/>
    <n v="2"/>
  </r>
  <r>
    <x v="1"/>
    <x v="1"/>
    <x v="2"/>
    <s v="J1740"/>
    <x v="3"/>
    <x v="0"/>
    <n v="138"/>
    <n v="68"/>
    <n v="10521437"/>
    <n v="0"/>
    <n v="0"/>
    <n v="2"/>
  </r>
  <r>
    <x v="1"/>
    <x v="1"/>
    <x v="0"/>
    <s v="J1740"/>
    <x v="3"/>
    <x v="0"/>
    <n v="106"/>
    <n v="54"/>
    <n v="10824673"/>
    <n v="0"/>
    <n v="0"/>
    <n v="2"/>
  </r>
  <r>
    <x v="1"/>
    <x v="2"/>
    <x v="4"/>
    <s v="J1740"/>
    <x v="3"/>
    <x v="0"/>
    <n v="2"/>
    <n v="1"/>
    <n v="40622"/>
    <n v="0"/>
    <n v="0"/>
    <n v="2"/>
  </r>
  <r>
    <x v="1"/>
    <x v="2"/>
    <x v="0"/>
    <s v="J1740"/>
    <x v="3"/>
    <x v="0"/>
    <n v="1"/>
    <n v="1"/>
    <n v="44352"/>
    <n v="0"/>
    <n v="0"/>
    <n v="1"/>
  </r>
  <r>
    <x v="0"/>
    <x v="0"/>
    <x v="4"/>
    <s v="J1740"/>
    <x v="3"/>
    <x v="0"/>
    <n v="90"/>
    <n v="35"/>
    <n v="15856"/>
    <n v="2.2000000000000002"/>
    <n v="5.7"/>
    <n v="2.6"/>
  </r>
  <r>
    <x v="0"/>
    <x v="0"/>
    <x v="3"/>
    <s v="J1740"/>
    <x v="3"/>
    <x v="0"/>
    <n v="99"/>
    <n v="50"/>
    <n v="16401"/>
    <n v="3"/>
    <n v="6"/>
    <n v="2"/>
  </r>
  <r>
    <x v="0"/>
    <x v="0"/>
    <x v="2"/>
    <s v="J1740"/>
    <x v="3"/>
    <x v="0"/>
    <n v="19"/>
    <n v="8"/>
    <n v="16806"/>
    <n v="0.5"/>
    <n v="1.1000000000000001"/>
    <n v="2.4"/>
  </r>
  <r>
    <x v="0"/>
    <x v="0"/>
    <x v="0"/>
    <s v="J1740"/>
    <x v="3"/>
    <x v="0"/>
    <n v="15"/>
    <n v="6"/>
    <n v="17285"/>
    <n v="0.3"/>
    <n v="0.9"/>
    <n v="2.5"/>
  </r>
  <r>
    <x v="0"/>
    <x v="1"/>
    <x v="4"/>
    <s v="J1740"/>
    <x v="3"/>
    <x v="0"/>
    <n v="12"/>
    <n v="4"/>
    <n v="11694"/>
    <n v="0.3"/>
    <n v="1"/>
    <n v="3"/>
  </r>
  <r>
    <x v="0"/>
    <x v="1"/>
    <x v="3"/>
    <s v="J1740"/>
    <x v="3"/>
    <x v="0"/>
    <n v="10"/>
    <n v="3"/>
    <n v="12296"/>
    <n v="0.2"/>
    <n v="0.8"/>
    <n v="3.3"/>
  </r>
  <r>
    <x v="1"/>
    <x v="0"/>
    <x v="4"/>
    <s v="J1740"/>
    <x v="3"/>
    <x v="0"/>
    <n v="26"/>
    <n v="12"/>
    <n v="77054"/>
    <n v="0.2"/>
    <n v="0.3"/>
    <n v="2.2000000000000002"/>
  </r>
  <r>
    <x v="1"/>
    <x v="0"/>
    <x v="3"/>
    <s v="J1740"/>
    <x v="3"/>
    <x v="0"/>
    <n v="39"/>
    <n v="19"/>
    <n v="77165"/>
    <n v="0.2"/>
    <n v="0.5"/>
    <n v="2.1"/>
  </r>
  <r>
    <x v="1"/>
    <x v="0"/>
    <x v="2"/>
    <s v="J1740"/>
    <x v="3"/>
    <x v="0"/>
    <n v="11"/>
    <n v="4"/>
    <n v="87141"/>
    <n v="0"/>
    <n v="0.1"/>
    <n v="2.8"/>
  </r>
  <r>
    <x v="1"/>
    <x v="0"/>
    <x v="0"/>
    <s v="J1740"/>
    <x v="3"/>
    <x v="0"/>
    <n v="5"/>
    <n v="3"/>
    <n v="92667"/>
    <n v="0"/>
    <n v="0.1"/>
    <n v="1.7"/>
  </r>
  <r>
    <x v="1"/>
    <x v="1"/>
    <x v="4"/>
    <s v="J1740"/>
    <x v="3"/>
    <x v="0"/>
    <n v="2"/>
    <n v="1"/>
    <n v="65980"/>
    <n v="0"/>
    <n v="0"/>
    <n v="2"/>
  </r>
  <r>
    <x v="1"/>
    <x v="1"/>
    <x v="3"/>
    <s v="J1740"/>
    <x v="3"/>
    <x v="0"/>
    <n v="4"/>
    <n v="2"/>
    <n v="65936"/>
    <n v="0"/>
    <n v="0.1"/>
    <n v="2"/>
  </r>
  <r>
    <x v="1"/>
    <x v="1"/>
    <x v="2"/>
    <s v="J1740"/>
    <x v="3"/>
    <x v="0"/>
    <n v="4"/>
    <n v="1"/>
    <n v="73164"/>
    <n v="0"/>
    <n v="0.1"/>
    <n v="4"/>
  </r>
  <r>
    <x v="1"/>
    <x v="1"/>
    <x v="0"/>
    <s v="J1740"/>
    <x v="3"/>
    <x v="0"/>
    <n v="4"/>
    <n v="1"/>
    <n v="78096"/>
    <n v="0"/>
    <n v="0.1"/>
    <n v="4"/>
  </r>
  <r>
    <x v="0"/>
    <x v="0"/>
    <x v="4"/>
    <s v="J1740"/>
    <x v="3"/>
    <x v="0"/>
    <n v="59"/>
    <n v="25"/>
    <n v="20359"/>
    <n v="1.2"/>
    <n v="2.9"/>
    <n v="2.4"/>
  </r>
  <r>
    <x v="0"/>
    <x v="0"/>
    <x v="3"/>
    <s v="J1740"/>
    <x v="3"/>
    <x v="0"/>
    <n v="53"/>
    <n v="25"/>
    <n v="20276"/>
    <n v="1.2"/>
    <n v="2.6"/>
    <n v="2.1"/>
  </r>
  <r>
    <x v="0"/>
    <x v="0"/>
    <x v="2"/>
    <s v="J1740"/>
    <x v="3"/>
    <x v="0"/>
    <n v="28"/>
    <n v="9"/>
    <n v="20586"/>
    <n v="0.4"/>
    <n v="1.4"/>
    <n v="3.1"/>
  </r>
  <r>
    <x v="0"/>
    <x v="1"/>
    <x v="4"/>
    <s v="J1740"/>
    <x v="3"/>
    <x v="0"/>
    <n v="5"/>
    <n v="2"/>
    <n v="15017"/>
    <n v="0.1"/>
    <n v="0.3"/>
    <n v="2.5"/>
  </r>
  <r>
    <x v="0"/>
    <x v="1"/>
    <x v="3"/>
    <s v="J1740"/>
    <x v="3"/>
    <x v="0"/>
    <n v="5"/>
    <n v="2"/>
    <n v="15014"/>
    <n v="0.1"/>
    <n v="0.3"/>
    <n v="2.5"/>
  </r>
  <r>
    <x v="0"/>
    <x v="1"/>
    <x v="2"/>
    <s v="J1740"/>
    <x v="3"/>
    <x v="0"/>
    <n v="4"/>
    <n v="1"/>
    <n v="15464"/>
    <n v="0.1"/>
    <n v="0.3"/>
    <n v="4"/>
  </r>
  <r>
    <x v="1"/>
    <x v="0"/>
    <x v="4"/>
    <s v="J1740"/>
    <x v="3"/>
    <x v="0"/>
    <n v="31"/>
    <n v="10"/>
    <n v="70372"/>
    <n v="0.1"/>
    <n v="0.4"/>
    <n v="3.1"/>
  </r>
  <r>
    <x v="1"/>
    <x v="0"/>
    <x v="3"/>
    <s v="J1740"/>
    <x v="3"/>
    <x v="0"/>
    <n v="29"/>
    <n v="9"/>
    <n v="73390"/>
    <n v="0.1"/>
    <n v="0.4"/>
    <n v="3.2"/>
  </r>
  <r>
    <x v="1"/>
    <x v="0"/>
    <x v="2"/>
    <s v="J1740"/>
    <x v="3"/>
    <x v="0"/>
    <n v="46"/>
    <n v="11"/>
    <n v="81498"/>
    <n v="0.1"/>
    <n v="0.6"/>
    <n v="4.2"/>
  </r>
  <r>
    <x v="1"/>
    <x v="1"/>
    <x v="3"/>
    <s v="J1740"/>
    <x v="3"/>
    <x v="0"/>
    <n v="7"/>
    <n v="4"/>
    <n v="71233"/>
    <n v="0.1"/>
    <n v="0.1"/>
    <n v="1.8"/>
  </r>
  <r>
    <x v="1"/>
    <x v="1"/>
    <x v="2"/>
    <s v="J1740"/>
    <x v="3"/>
    <x v="0"/>
    <n v="32"/>
    <n v="7"/>
    <n v="78819"/>
    <n v="0.1"/>
    <n v="0.4"/>
    <n v="4.5999999999999996"/>
  </r>
  <r>
    <x v="0"/>
    <x v="0"/>
    <x v="4"/>
    <s v="J1740"/>
    <x v="3"/>
    <x v="0"/>
    <n v="229"/>
    <n v="97"/>
    <n v="28945"/>
    <n v="3.4"/>
    <n v="7.9"/>
    <n v="2.4"/>
  </r>
  <r>
    <x v="0"/>
    <x v="0"/>
    <x v="3"/>
    <s v="J1740"/>
    <x v="3"/>
    <x v="0"/>
    <n v="519"/>
    <n v="181"/>
    <n v="29292"/>
    <n v="6.2"/>
    <n v="17.7"/>
    <n v="2.9"/>
  </r>
  <r>
    <x v="0"/>
    <x v="0"/>
    <x v="2"/>
    <s v="J1740"/>
    <x v="3"/>
    <x v="0"/>
    <n v="435"/>
    <n v="154"/>
    <n v="21323"/>
    <n v="7.2"/>
    <n v="20.399999999999999"/>
    <n v="2.8"/>
  </r>
  <r>
    <x v="0"/>
    <x v="0"/>
    <x v="0"/>
    <s v="J1740"/>
    <x v="3"/>
    <x v="0"/>
    <n v="292"/>
    <n v="103"/>
    <n v="15550"/>
    <n v="6.6"/>
    <n v="18.8"/>
    <n v="2.8"/>
  </r>
  <r>
    <x v="0"/>
    <x v="1"/>
    <x v="4"/>
    <s v="J1740"/>
    <x v="3"/>
    <x v="0"/>
    <n v="59"/>
    <n v="15"/>
    <n v="20819"/>
    <n v="0.7"/>
    <n v="2.8"/>
    <n v="3.9"/>
  </r>
  <r>
    <x v="0"/>
    <x v="1"/>
    <x v="3"/>
    <s v="J1740"/>
    <x v="3"/>
    <x v="0"/>
    <n v="74"/>
    <n v="21"/>
    <n v="21287"/>
    <n v="1"/>
    <n v="3.5"/>
    <n v="3.5"/>
  </r>
  <r>
    <x v="0"/>
    <x v="1"/>
    <x v="2"/>
    <s v="J1740"/>
    <x v="3"/>
    <x v="0"/>
    <n v="21"/>
    <n v="8"/>
    <n v="17117"/>
    <n v="0.5"/>
    <n v="1.2"/>
    <n v="2.6"/>
  </r>
  <r>
    <x v="0"/>
    <x v="1"/>
    <x v="0"/>
    <s v="J1740"/>
    <x v="3"/>
    <x v="0"/>
    <n v="9"/>
    <n v="0"/>
    <n v="12449"/>
    <n v="0.3"/>
    <n v="0.7"/>
    <n v="2.2000000000000002"/>
  </r>
  <r>
    <x v="1"/>
    <x v="0"/>
    <x v="4"/>
    <s v="J1740"/>
    <x v="3"/>
    <x v="0"/>
    <n v="139"/>
    <n v="61"/>
    <n v="368674"/>
    <n v="0.2"/>
    <n v="0.4"/>
    <n v="2.2999999999999998"/>
  </r>
  <r>
    <x v="1"/>
    <x v="0"/>
    <x v="3"/>
    <s v="J1740"/>
    <x v="3"/>
    <x v="0"/>
    <n v="308"/>
    <n v="100"/>
    <n v="354883"/>
    <n v="0.3"/>
    <n v="0.9"/>
    <n v="3.1"/>
  </r>
  <r>
    <x v="1"/>
    <x v="0"/>
    <x v="2"/>
    <s v="J1740"/>
    <x v="3"/>
    <x v="0"/>
    <n v="423"/>
    <n v="139"/>
    <n v="344538"/>
    <n v="0.4"/>
    <n v="1.2"/>
    <n v="3"/>
  </r>
  <r>
    <x v="1"/>
    <x v="0"/>
    <x v="0"/>
    <s v="J1740"/>
    <x v="3"/>
    <x v="0"/>
    <n v="301"/>
    <n v="114"/>
    <n v="302363"/>
    <n v="0.4"/>
    <n v="1"/>
    <n v="2.6"/>
  </r>
  <r>
    <x v="1"/>
    <x v="1"/>
    <x v="4"/>
    <s v="J1740"/>
    <x v="3"/>
    <x v="0"/>
    <n v="15"/>
    <n v="6"/>
    <n v="346017"/>
    <n v="0"/>
    <n v="0"/>
    <n v="2.5"/>
  </r>
  <r>
    <x v="1"/>
    <x v="1"/>
    <x v="3"/>
    <s v="J1740"/>
    <x v="3"/>
    <x v="0"/>
    <n v="34"/>
    <n v="14"/>
    <n v="333588"/>
    <n v="0"/>
    <n v="0.1"/>
    <n v="2.4"/>
  </r>
  <r>
    <x v="1"/>
    <x v="1"/>
    <x v="2"/>
    <s v="J1740"/>
    <x v="3"/>
    <x v="0"/>
    <n v="43"/>
    <n v="11"/>
    <n v="321915"/>
    <n v="0"/>
    <n v="0.1"/>
    <n v="3.9"/>
  </r>
  <r>
    <x v="1"/>
    <x v="1"/>
    <x v="0"/>
    <s v="J1740"/>
    <x v="3"/>
    <x v="0"/>
    <n v="29"/>
    <n v="12"/>
    <n v="283031"/>
    <n v="0"/>
    <n v="0.1"/>
    <n v="2.4"/>
  </r>
  <r>
    <x v="0"/>
    <x v="0"/>
    <x v="3"/>
    <s v="J1740"/>
    <x v="3"/>
    <x v="0"/>
    <n v="85"/>
    <n v="35"/>
    <n v="24713"/>
    <n v="1.4"/>
    <n v="3.4"/>
    <n v="2.4"/>
  </r>
  <r>
    <x v="0"/>
    <x v="0"/>
    <x v="2"/>
    <s v="J1740"/>
    <x v="3"/>
    <x v="0"/>
    <n v="50"/>
    <n v="22"/>
    <n v="31572"/>
    <n v="0.7"/>
    <n v="1.6"/>
    <n v="2.2999999999999998"/>
  </r>
  <r>
    <x v="0"/>
    <x v="0"/>
    <x v="0"/>
    <s v="J1740"/>
    <x v="3"/>
    <x v="0"/>
    <n v="97"/>
    <n v="38"/>
    <n v="22754"/>
    <n v="1.7"/>
    <n v="4.3"/>
    <n v="2.6"/>
  </r>
  <r>
    <x v="0"/>
    <x v="1"/>
    <x v="3"/>
    <s v="J1740"/>
    <x v="3"/>
    <x v="0"/>
    <n v="4"/>
    <n v="2"/>
    <n v="16578"/>
    <n v="0.1"/>
    <n v="0.2"/>
    <n v="2"/>
  </r>
  <r>
    <x v="0"/>
    <x v="1"/>
    <x v="2"/>
    <s v="J1740"/>
    <x v="3"/>
    <x v="0"/>
    <n v="8"/>
    <n v="5"/>
    <n v="21766"/>
    <n v="0.2"/>
    <n v="0.4"/>
    <n v="1.6"/>
  </r>
  <r>
    <x v="0"/>
    <x v="1"/>
    <x v="0"/>
    <s v="J1740"/>
    <x v="3"/>
    <x v="0"/>
    <n v="5"/>
    <n v="2"/>
    <n v="16811"/>
    <n v="0.1"/>
    <n v="0.3"/>
    <n v="2.5"/>
  </r>
  <r>
    <x v="1"/>
    <x v="0"/>
    <x v="3"/>
    <s v="J1740"/>
    <x v="3"/>
    <x v="0"/>
    <n v="65"/>
    <n v="31"/>
    <n v="222784"/>
    <n v="0.1"/>
    <n v="0.3"/>
    <n v="2.1"/>
  </r>
  <r>
    <x v="1"/>
    <x v="0"/>
    <x v="2"/>
    <s v="J1740"/>
    <x v="3"/>
    <x v="0"/>
    <n v="42"/>
    <n v="20"/>
    <n v="359436"/>
    <n v="0.1"/>
    <n v="0.1"/>
    <n v="2.1"/>
  </r>
  <r>
    <x v="1"/>
    <x v="0"/>
    <x v="0"/>
    <s v="J1740"/>
    <x v="3"/>
    <x v="0"/>
    <n v="51"/>
    <n v="22"/>
    <n v="317609"/>
    <n v="0.1"/>
    <n v="0.2"/>
    <n v="2.2999999999999998"/>
  </r>
  <r>
    <x v="1"/>
    <x v="1"/>
    <x v="3"/>
    <s v="J1740"/>
    <x v="3"/>
    <x v="0"/>
    <n v="1"/>
    <n v="1"/>
    <n v="214370"/>
    <n v="0"/>
    <n v="0"/>
    <n v="1"/>
  </r>
  <r>
    <x v="1"/>
    <x v="1"/>
    <x v="2"/>
    <s v="J1740"/>
    <x v="3"/>
    <x v="0"/>
    <n v="7"/>
    <n v="2"/>
    <n v="342802"/>
    <n v="0"/>
    <n v="0"/>
    <n v="3.5"/>
  </r>
  <r>
    <x v="1"/>
    <x v="1"/>
    <x v="0"/>
    <s v="J1740"/>
    <x v="3"/>
    <x v="0"/>
    <n v="4"/>
    <n v="2"/>
    <n v="306495"/>
    <n v="0"/>
    <n v="0"/>
    <n v="2"/>
  </r>
  <r>
    <x v="0"/>
    <x v="0"/>
    <x v="4"/>
    <s v="J1740"/>
    <x v="3"/>
    <x v="0"/>
    <n v="661"/>
    <n v="397"/>
    <m/>
    <m/>
    <m/>
    <n v="1.7"/>
  </r>
  <r>
    <x v="0"/>
    <x v="0"/>
    <x v="3"/>
    <s v="J1740"/>
    <x v="3"/>
    <x v="0"/>
    <n v="1363"/>
    <n v="572"/>
    <n v="625112"/>
    <n v="0.9"/>
    <n v="2.2000000000000002"/>
    <n v="2.4"/>
  </r>
  <r>
    <x v="0"/>
    <x v="0"/>
    <x v="2"/>
    <s v="J1740"/>
    <x v="3"/>
    <x v="0"/>
    <n v="1451"/>
    <n v="613"/>
    <n v="688884"/>
    <n v="0.9"/>
    <n v="2.1"/>
    <n v="2.4"/>
  </r>
  <r>
    <x v="0"/>
    <x v="0"/>
    <x v="0"/>
    <s v="J1740"/>
    <x v="3"/>
    <x v="0"/>
    <n v="1309"/>
    <n v="586"/>
    <n v="764548"/>
    <n v="0.8"/>
    <n v="1.7"/>
    <n v="2.2000000000000002"/>
  </r>
  <r>
    <x v="0"/>
    <x v="1"/>
    <x v="4"/>
    <s v="J1740"/>
    <x v="3"/>
    <x v="0"/>
    <n v="36"/>
    <n v="24"/>
    <m/>
    <m/>
    <m/>
    <n v="1.5"/>
  </r>
  <r>
    <x v="0"/>
    <x v="1"/>
    <x v="3"/>
    <s v="J1740"/>
    <x v="3"/>
    <x v="0"/>
    <n v="96"/>
    <n v="40"/>
    <n v="488335"/>
    <n v="0.1"/>
    <n v="0.2"/>
    <n v="2.4"/>
  </r>
  <r>
    <x v="0"/>
    <x v="1"/>
    <x v="2"/>
    <s v="J1740"/>
    <x v="3"/>
    <x v="0"/>
    <n v="110"/>
    <n v="44"/>
    <n v="534785"/>
    <n v="0.1"/>
    <n v="0.2"/>
    <n v="2.5"/>
  </r>
  <r>
    <x v="0"/>
    <x v="1"/>
    <x v="0"/>
    <s v="J1740"/>
    <x v="3"/>
    <x v="0"/>
    <n v="68"/>
    <n v="37"/>
    <n v="589313"/>
    <n v="0.1"/>
    <n v="0.1"/>
    <n v="1.8"/>
  </r>
  <r>
    <x v="1"/>
    <x v="0"/>
    <x v="4"/>
    <s v="J1740"/>
    <x v="3"/>
    <x v="0"/>
    <n v="139"/>
    <n v="90"/>
    <m/>
    <m/>
    <m/>
    <n v="1.5"/>
  </r>
  <r>
    <x v="1"/>
    <x v="0"/>
    <x v="3"/>
    <s v="J1740"/>
    <x v="3"/>
    <x v="0"/>
    <n v="304"/>
    <n v="142"/>
    <n v="944984"/>
    <n v="0.2"/>
    <n v="0.3"/>
    <n v="2.1"/>
  </r>
  <r>
    <x v="1"/>
    <x v="0"/>
    <x v="2"/>
    <s v="J1740"/>
    <x v="3"/>
    <x v="0"/>
    <n v="310"/>
    <n v="139"/>
    <n v="815246"/>
    <n v="0.2"/>
    <n v="0.4"/>
    <n v="2.2000000000000002"/>
  </r>
  <r>
    <x v="1"/>
    <x v="0"/>
    <x v="0"/>
    <s v="J1740"/>
    <x v="3"/>
    <x v="0"/>
    <n v="235"/>
    <n v="121"/>
    <n v="766798"/>
    <n v="0.2"/>
    <n v="0.3"/>
    <n v="1.9"/>
  </r>
  <r>
    <x v="1"/>
    <x v="1"/>
    <x v="4"/>
    <s v="J1740"/>
    <x v="3"/>
    <x v="0"/>
    <n v="14"/>
    <n v="9"/>
    <m/>
    <m/>
    <m/>
    <n v="1.6"/>
  </r>
  <r>
    <x v="1"/>
    <x v="1"/>
    <x v="3"/>
    <s v="J1740"/>
    <x v="3"/>
    <x v="0"/>
    <n v="33"/>
    <n v="15"/>
    <n v="918738"/>
    <n v="0"/>
    <n v="0"/>
    <n v="2.2000000000000002"/>
  </r>
  <r>
    <x v="1"/>
    <x v="1"/>
    <x v="2"/>
    <s v="J1740"/>
    <x v="3"/>
    <x v="0"/>
    <n v="36"/>
    <n v="16"/>
    <n v="797182"/>
    <n v="0"/>
    <n v="0"/>
    <n v="2.2000000000000002"/>
  </r>
  <r>
    <x v="1"/>
    <x v="1"/>
    <x v="0"/>
    <s v="J1740"/>
    <x v="3"/>
    <x v="0"/>
    <n v="22"/>
    <n v="10"/>
    <n v="731837"/>
    <n v="0"/>
    <n v="0"/>
    <n v="2.2000000000000002"/>
  </r>
  <r>
    <x v="0"/>
    <x v="0"/>
    <x v="3"/>
    <s v="J1740"/>
    <x v="3"/>
    <x v="1"/>
    <n v="2"/>
    <n v="1"/>
    <n v="625112"/>
    <n v="0"/>
    <n v="0"/>
    <n v="2"/>
  </r>
  <r>
    <x v="0"/>
    <x v="0"/>
    <x v="2"/>
    <s v="J1740"/>
    <x v="3"/>
    <x v="1"/>
    <n v="1"/>
    <n v="1"/>
    <n v="688884"/>
    <n v="0"/>
    <n v="0"/>
    <n v="1"/>
  </r>
  <r>
    <x v="0"/>
    <x v="0"/>
    <x v="0"/>
    <s v="J1740"/>
    <x v="3"/>
    <x v="1"/>
    <n v="1"/>
    <n v="1"/>
    <n v="764548"/>
    <n v="0"/>
    <n v="0"/>
    <n v="1"/>
  </r>
  <r>
    <x v="1"/>
    <x v="1"/>
    <x v="2"/>
    <s v="J1740"/>
    <x v="3"/>
    <x v="1"/>
    <n v="1"/>
    <n v="1"/>
    <n v="797182"/>
    <n v="0"/>
    <n v="0"/>
    <n v="1"/>
  </r>
  <r>
    <x v="0"/>
    <x v="0"/>
    <x v="4"/>
    <s v="J1740"/>
    <x v="3"/>
    <x v="1"/>
    <n v="7"/>
    <n v="7"/>
    <n v="1341133"/>
    <n v="0"/>
    <n v="0"/>
    <n v="1"/>
  </r>
  <r>
    <x v="0"/>
    <x v="0"/>
    <x v="3"/>
    <s v="J1740"/>
    <x v="3"/>
    <x v="1"/>
    <n v="13"/>
    <n v="13"/>
    <n v="1379316"/>
    <n v="0"/>
    <n v="0"/>
    <n v="1"/>
  </r>
  <r>
    <x v="0"/>
    <x v="0"/>
    <x v="2"/>
    <s v="J1740"/>
    <x v="3"/>
    <x v="1"/>
    <n v="5"/>
    <n v="5"/>
    <n v="1429841"/>
    <n v="0"/>
    <n v="0"/>
    <n v="1"/>
  </r>
  <r>
    <x v="0"/>
    <x v="0"/>
    <x v="0"/>
    <s v="J1740"/>
    <x v="3"/>
    <x v="1"/>
    <n v="2"/>
    <n v="2"/>
    <n v="1474941"/>
    <n v="0"/>
    <n v="0"/>
    <n v="1"/>
  </r>
  <r>
    <x v="0"/>
    <x v="1"/>
    <x v="3"/>
    <s v="J1740"/>
    <x v="3"/>
    <x v="1"/>
    <n v="1"/>
    <n v="1"/>
    <n v="1072571"/>
    <n v="0"/>
    <n v="0"/>
    <n v="1"/>
  </r>
  <r>
    <x v="1"/>
    <x v="0"/>
    <x v="4"/>
    <s v="J1740"/>
    <x v="3"/>
    <x v="1"/>
    <n v="5"/>
    <n v="4"/>
    <n v="10256440"/>
    <n v="0"/>
    <n v="0"/>
    <n v="1.2"/>
  </r>
  <r>
    <x v="1"/>
    <x v="0"/>
    <x v="3"/>
    <s v="J1740"/>
    <x v="3"/>
    <x v="1"/>
    <n v="9"/>
    <n v="7"/>
    <n v="10550783"/>
    <n v="0"/>
    <n v="0"/>
    <n v="1.3"/>
  </r>
  <r>
    <x v="1"/>
    <x v="0"/>
    <x v="2"/>
    <s v="J1740"/>
    <x v="3"/>
    <x v="1"/>
    <n v="5"/>
    <n v="3"/>
    <n v="10741397"/>
    <n v="0"/>
    <n v="0"/>
    <n v="1.7"/>
  </r>
  <r>
    <x v="1"/>
    <x v="0"/>
    <x v="0"/>
    <s v="J1740"/>
    <x v="3"/>
    <x v="1"/>
    <n v="2"/>
    <n v="2"/>
    <n v="11096226"/>
    <n v="0"/>
    <n v="0"/>
    <n v="1"/>
  </r>
  <r>
    <x v="1"/>
    <x v="1"/>
    <x v="4"/>
    <s v="J1740"/>
    <x v="3"/>
    <x v="1"/>
    <n v="2"/>
    <n v="2"/>
    <n v="10011300"/>
    <n v="0"/>
    <n v="0"/>
    <n v="1"/>
  </r>
  <r>
    <x v="1"/>
    <x v="1"/>
    <x v="2"/>
    <s v="J1740"/>
    <x v="3"/>
    <x v="1"/>
    <n v="1"/>
    <n v="1"/>
    <n v="10521437"/>
    <n v="0"/>
    <n v="0"/>
    <n v="1"/>
  </r>
  <r>
    <x v="0"/>
    <x v="0"/>
    <x v="4"/>
    <s v="J2430"/>
    <x v="4"/>
    <x v="0"/>
    <n v="205"/>
    <n v="38"/>
    <n v="38685"/>
    <n v="1"/>
    <n v="5.3"/>
    <n v="5.4"/>
  </r>
  <r>
    <x v="0"/>
    <x v="0"/>
    <x v="3"/>
    <s v="J2430"/>
    <x v="4"/>
    <x v="0"/>
    <n v="391"/>
    <n v="50"/>
    <n v="38562"/>
    <n v="1.3"/>
    <n v="10.1"/>
    <n v="7.8"/>
  </r>
  <r>
    <x v="0"/>
    <x v="0"/>
    <x v="2"/>
    <s v="J2430"/>
    <x v="4"/>
    <x v="0"/>
    <n v="361"/>
    <n v="45"/>
    <n v="39032"/>
    <n v="1.2"/>
    <n v="9.1999999999999993"/>
    <n v="8"/>
  </r>
  <r>
    <x v="0"/>
    <x v="0"/>
    <x v="0"/>
    <s v="J2430"/>
    <x v="4"/>
    <x v="0"/>
    <n v="169"/>
    <n v="25"/>
    <n v="41446"/>
    <n v="0.6"/>
    <n v="4.0999999999999996"/>
    <n v="6.8"/>
  </r>
  <r>
    <x v="0"/>
    <x v="0"/>
    <x v="1"/>
    <s v="J2430"/>
    <x v="4"/>
    <x v="0"/>
    <n v="22"/>
    <n v="13"/>
    <n v="46358"/>
    <n v="0.3"/>
    <n v="0.5"/>
    <n v="1.7"/>
  </r>
  <r>
    <x v="0"/>
    <x v="1"/>
    <x v="4"/>
    <s v="J2430"/>
    <x v="4"/>
    <x v="0"/>
    <n v="231"/>
    <n v="35"/>
    <n v="29621"/>
    <n v="1.2"/>
    <n v="7.8"/>
    <n v="6.6"/>
  </r>
  <r>
    <x v="0"/>
    <x v="1"/>
    <x v="3"/>
    <s v="J2430"/>
    <x v="4"/>
    <x v="0"/>
    <n v="315"/>
    <n v="40"/>
    <n v="29880"/>
    <n v="1.3"/>
    <n v="10.5"/>
    <n v="7.9"/>
  </r>
  <r>
    <x v="0"/>
    <x v="1"/>
    <x v="2"/>
    <s v="J2430"/>
    <x v="4"/>
    <x v="0"/>
    <n v="292"/>
    <n v="35"/>
    <n v="30526"/>
    <n v="1.1000000000000001"/>
    <n v="9.6"/>
    <n v="8.3000000000000007"/>
  </r>
  <r>
    <x v="0"/>
    <x v="1"/>
    <x v="0"/>
    <s v="J2430"/>
    <x v="4"/>
    <x v="0"/>
    <n v="83"/>
    <n v="19"/>
    <n v="32762"/>
    <n v="0.6"/>
    <n v="2.5"/>
    <n v="4.4000000000000004"/>
  </r>
  <r>
    <x v="0"/>
    <x v="1"/>
    <x v="1"/>
    <s v="J2430"/>
    <x v="4"/>
    <x v="0"/>
    <n v="13"/>
    <n v="6"/>
    <n v="36545"/>
    <n v="0.2"/>
    <n v="0.4"/>
    <n v="2.2000000000000002"/>
  </r>
  <r>
    <x v="1"/>
    <x v="0"/>
    <x v="4"/>
    <s v="J2430"/>
    <x v="4"/>
    <x v="0"/>
    <n v="313"/>
    <n v="41"/>
    <n v="239742"/>
    <n v="0.2"/>
    <n v="1.3"/>
    <n v="7.6"/>
  </r>
  <r>
    <x v="1"/>
    <x v="0"/>
    <x v="3"/>
    <s v="J2430"/>
    <x v="4"/>
    <x v="0"/>
    <n v="348"/>
    <n v="49"/>
    <n v="243254"/>
    <n v="0.2"/>
    <n v="1.4"/>
    <n v="7.1"/>
  </r>
  <r>
    <x v="1"/>
    <x v="0"/>
    <x v="2"/>
    <s v="J2430"/>
    <x v="4"/>
    <x v="0"/>
    <n v="269"/>
    <n v="39"/>
    <n v="252913"/>
    <n v="0.2"/>
    <n v="1.1000000000000001"/>
    <n v="6.9"/>
  </r>
  <r>
    <x v="1"/>
    <x v="0"/>
    <x v="0"/>
    <s v="J2430"/>
    <x v="4"/>
    <x v="0"/>
    <n v="118"/>
    <n v="26"/>
    <n v="274910"/>
    <n v="0.1"/>
    <n v="0.4"/>
    <n v="4.5"/>
  </r>
  <r>
    <x v="1"/>
    <x v="0"/>
    <x v="1"/>
    <s v="J2430"/>
    <x v="4"/>
    <x v="0"/>
    <n v="25"/>
    <n v="13"/>
    <n v="295233"/>
    <n v="0"/>
    <n v="0.1"/>
    <n v="1.9"/>
  </r>
  <r>
    <x v="1"/>
    <x v="1"/>
    <x v="4"/>
    <s v="J2430"/>
    <x v="4"/>
    <x v="0"/>
    <n v="71"/>
    <n v="14"/>
    <n v="211005"/>
    <n v="0.1"/>
    <n v="0.3"/>
    <n v="5.0999999999999996"/>
  </r>
  <r>
    <x v="1"/>
    <x v="1"/>
    <x v="3"/>
    <s v="J2430"/>
    <x v="4"/>
    <x v="0"/>
    <n v="159"/>
    <n v="21"/>
    <n v="214853"/>
    <n v="0.1"/>
    <n v="0.7"/>
    <n v="7.6"/>
  </r>
  <r>
    <x v="1"/>
    <x v="1"/>
    <x v="2"/>
    <s v="J2430"/>
    <x v="4"/>
    <x v="0"/>
    <n v="92"/>
    <n v="14"/>
    <n v="223909"/>
    <n v="0.1"/>
    <n v="0.4"/>
    <n v="6.6"/>
  </r>
  <r>
    <x v="1"/>
    <x v="1"/>
    <x v="0"/>
    <s v="J2430"/>
    <x v="4"/>
    <x v="0"/>
    <n v="87"/>
    <n v="17"/>
    <n v="243847"/>
    <n v="0.1"/>
    <n v="0.4"/>
    <n v="5.0999999999999996"/>
  </r>
  <r>
    <x v="1"/>
    <x v="1"/>
    <x v="1"/>
    <s v="J2430"/>
    <x v="4"/>
    <x v="0"/>
    <n v="21"/>
    <n v="11"/>
    <n v="255391"/>
    <n v="0"/>
    <n v="0.1"/>
    <n v="1.9"/>
  </r>
  <r>
    <x v="0"/>
    <x v="1"/>
    <x v="2"/>
    <s v="J2430"/>
    <x v="4"/>
    <x v="0"/>
    <n v="131"/>
    <n v="40"/>
    <n v="28571"/>
    <n v="1.4"/>
    <n v="4.5999999999999996"/>
    <n v="3.3"/>
  </r>
  <r>
    <x v="1"/>
    <x v="1"/>
    <x v="4"/>
    <s v="J2430"/>
    <x v="4"/>
    <x v="0"/>
    <n v="88"/>
    <n v="27"/>
    <n v="203634"/>
    <n v="0.1"/>
    <n v="0.4"/>
    <n v="3.3"/>
  </r>
  <r>
    <x v="1"/>
    <x v="0"/>
    <x v="2"/>
    <s v="J2430"/>
    <x v="4"/>
    <x v="0"/>
    <n v="325"/>
    <n v="86"/>
    <n v="218920"/>
    <n v="0.4"/>
    <n v="1.5"/>
    <n v="3.8"/>
  </r>
  <r>
    <x v="1"/>
    <x v="1"/>
    <x v="3"/>
    <s v="J2430"/>
    <x v="4"/>
    <x v="0"/>
    <n v="100"/>
    <n v="25"/>
    <n v="201503"/>
    <n v="0.1"/>
    <n v="0.5"/>
    <n v="4"/>
  </r>
  <r>
    <x v="0"/>
    <x v="0"/>
    <x v="2"/>
    <s v="J2430"/>
    <x v="4"/>
    <x v="0"/>
    <n v="523"/>
    <n v="165"/>
    <n v="37513"/>
    <n v="4.4000000000000004"/>
    <n v="13.9"/>
    <n v="3.2"/>
  </r>
  <r>
    <x v="0"/>
    <x v="1"/>
    <x v="3"/>
    <s v="J2430"/>
    <x v="4"/>
    <x v="0"/>
    <n v="158"/>
    <n v="42"/>
    <n v="27361"/>
    <n v="1.5"/>
    <n v="5.8"/>
    <n v="3.8"/>
  </r>
  <r>
    <x v="1"/>
    <x v="0"/>
    <x v="4"/>
    <s v="J2430"/>
    <x v="4"/>
    <x v="0"/>
    <n v="243"/>
    <n v="63"/>
    <n v="220072"/>
    <n v="0.3"/>
    <n v="1.1000000000000001"/>
    <n v="3.9"/>
  </r>
  <r>
    <x v="1"/>
    <x v="0"/>
    <x v="3"/>
    <s v="J2430"/>
    <x v="4"/>
    <x v="0"/>
    <n v="306"/>
    <n v="78"/>
    <n v="217690"/>
    <n v="0.4"/>
    <n v="1.4"/>
    <n v="3.9"/>
  </r>
  <r>
    <x v="1"/>
    <x v="1"/>
    <x v="2"/>
    <s v="J2430"/>
    <x v="4"/>
    <x v="0"/>
    <n v="91"/>
    <n v="26"/>
    <n v="201583"/>
    <n v="0.1"/>
    <n v="0.5"/>
    <n v="3.5"/>
  </r>
  <r>
    <x v="0"/>
    <x v="0"/>
    <x v="4"/>
    <s v="J2430"/>
    <x v="4"/>
    <x v="0"/>
    <n v="332"/>
    <n v="99"/>
    <n v="35456"/>
    <n v="2.8"/>
    <n v="9.4"/>
    <n v="3.4"/>
  </r>
  <r>
    <x v="0"/>
    <x v="0"/>
    <x v="3"/>
    <s v="J2430"/>
    <x v="4"/>
    <x v="0"/>
    <n v="474"/>
    <n v="154"/>
    <n v="36180"/>
    <n v="4.3"/>
    <n v="13.1"/>
    <n v="3.1"/>
  </r>
  <r>
    <x v="0"/>
    <x v="1"/>
    <x v="4"/>
    <s v="J2430"/>
    <x v="4"/>
    <x v="0"/>
    <n v="178"/>
    <n v="37"/>
    <n v="26855"/>
    <n v="1.4"/>
    <n v="6.6"/>
    <n v="4.8"/>
  </r>
  <r>
    <x v="0"/>
    <x v="0"/>
    <x v="4"/>
    <s v="J2430"/>
    <x v="4"/>
    <x v="0"/>
    <n v="4"/>
    <n v="4"/>
    <n v="31286"/>
    <n v="0.1"/>
    <n v="0.1"/>
    <n v="1"/>
  </r>
  <r>
    <x v="0"/>
    <x v="1"/>
    <x v="2"/>
    <s v="J2430"/>
    <x v="4"/>
    <x v="0"/>
    <n v="1"/>
    <n v="1"/>
    <n v="26466"/>
    <n v="0"/>
    <n v="0"/>
    <n v="1"/>
  </r>
  <r>
    <x v="1"/>
    <x v="1"/>
    <x v="4"/>
    <s v="J2430"/>
    <x v="4"/>
    <x v="0"/>
    <n v="15"/>
    <n v="2"/>
    <n v="204454"/>
    <n v="0"/>
    <n v="0.1"/>
    <n v="7.5"/>
  </r>
  <r>
    <x v="0"/>
    <x v="0"/>
    <x v="3"/>
    <s v="J2430"/>
    <x v="4"/>
    <x v="0"/>
    <n v="5"/>
    <n v="2"/>
    <n v="31492"/>
    <n v="0.1"/>
    <n v="0.2"/>
    <n v="2.5"/>
  </r>
  <r>
    <x v="0"/>
    <x v="0"/>
    <x v="0"/>
    <s v="J2430"/>
    <x v="4"/>
    <x v="0"/>
    <n v="5"/>
    <n v="3"/>
    <n v="33744"/>
    <n v="0.1"/>
    <n v="0.1"/>
    <n v="1.7"/>
  </r>
  <r>
    <x v="1"/>
    <x v="1"/>
    <x v="2"/>
    <s v="J2430"/>
    <x v="4"/>
    <x v="0"/>
    <n v="7"/>
    <n v="4"/>
    <n v="198472"/>
    <n v="0"/>
    <n v="0"/>
    <n v="1.8"/>
  </r>
  <r>
    <x v="1"/>
    <x v="0"/>
    <x v="2"/>
    <s v="J2430"/>
    <x v="4"/>
    <x v="0"/>
    <n v="24"/>
    <n v="8"/>
    <n v="212562"/>
    <n v="0"/>
    <n v="0.1"/>
    <n v="3"/>
  </r>
  <r>
    <x v="1"/>
    <x v="1"/>
    <x v="3"/>
    <s v="J2430"/>
    <x v="4"/>
    <x v="0"/>
    <n v="20"/>
    <n v="5"/>
    <n v="201087"/>
    <n v="0"/>
    <n v="0.1"/>
    <n v="4"/>
  </r>
  <r>
    <x v="0"/>
    <x v="1"/>
    <x v="4"/>
    <s v="J2430"/>
    <x v="4"/>
    <x v="0"/>
    <n v="13"/>
    <n v="3"/>
    <n v="25257"/>
    <n v="0.1"/>
    <n v="0.5"/>
    <n v="4.3"/>
  </r>
  <r>
    <x v="0"/>
    <x v="1"/>
    <x v="3"/>
    <s v="J2430"/>
    <x v="4"/>
    <x v="0"/>
    <n v="4"/>
    <n v="3"/>
    <n v="25669"/>
    <n v="0.1"/>
    <n v="0.2"/>
    <n v="1.3"/>
  </r>
  <r>
    <x v="0"/>
    <x v="0"/>
    <x v="2"/>
    <s v="J2430"/>
    <x v="4"/>
    <x v="0"/>
    <n v="2"/>
    <n v="2"/>
    <n v="32397"/>
    <n v="0.1"/>
    <n v="0.1"/>
    <n v="1"/>
  </r>
  <r>
    <x v="1"/>
    <x v="0"/>
    <x v="4"/>
    <s v="J2430"/>
    <x v="4"/>
    <x v="0"/>
    <n v="15"/>
    <n v="4"/>
    <n v="216888"/>
    <n v="0"/>
    <n v="0.1"/>
    <n v="3.8"/>
  </r>
  <r>
    <x v="1"/>
    <x v="0"/>
    <x v="3"/>
    <s v="J2430"/>
    <x v="4"/>
    <x v="0"/>
    <n v="19"/>
    <n v="5"/>
    <n v="214336"/>
    <n v="0"/>
    <n v="0.1"/>
    <n v="3.8"/>
  </r>
  <r>
    <x v="0"/>
    <x v="0"/>
    <x v="4"/>
    <s v="J2430"/>
    <x v="4"/>
    <x v="0"/>
    <n v="4"/>
    <n v="3"/>
    <n v="9837"/>
    <n v="0.3"/>
    <n v="0.4"/>
    <n v="1.3"/>
  </r>
  <r>
    <x v="0"/>
    <x v="0"/>
    <x v="3"/>
    <s v="J2430"/>
    <x v="4"/>
    <x v="0"/>
    <n v="23"/>
    <n v="3"/>
    <n v="9864"/>
    <n v="0.3"/>
    <n v="2.2999999999999998"/>
    <n v="7.7"/>
  </r>
  <r>
    <x v="0"/>
    <x v="1"/>
    <x v="4"/>
    <s v="J2430"/>
    <x v="4"/>
    <x v="0"/>
    <n v="12"/>
    <n v="3"/>
    <n v="7845"/>
    <n v="0.4"/>
    <n v="1.5"/>
    <n v="4"/>
  </r>
  <r>
    <x v="0"/>
    <x v="0"/>
    <x v="2"/>
    <s v="J2430"/>
    <x v="4"/>
    <x v="0"/>
    <n v="34"/>
    <n v="3"/>
    <n v="10101"/>
    <n v="0.3"/>
    <n v="3.4"/>
    <n v="11.3"/>
  </r>
  <r>
    <x v="0"/>
    <x v="1"/>
    <x v="3"/>
    <s v="J2430"/>
    <x v="4"/>
    <x v="0"/>
    <n v="13"/>
    <n v="2"/>
    <n v="7944"/>
    <n v="0.3"/>
    <n v="1.6"/>
    <n v="6.5"/>
  </r>
  <r>
    <x v="1"/>
    <x v="0"/>
    <x v="4"/>
    <s v="J2430"/>
    <x v="4"/>
    <x v="0"/>
    <n v="3"/>
    <n v="2"/>
    <n v="139155"/>
    <n v="0"/>
    <n v="0"/>
    <n v="1.5"/>
  </r>
  <r>
    <x v="1"/>
    <x v="0"/>
    <x v="3"/>
    <s v="J2430"/>
    <x v="4"/>
    <x v="0"/>
    <n v="7"/>
    <n v="2"/>
    <n v="137189"/>
    <n v="0"/>
    <n v="0.1"/>
    <n v="3.5"/>
  </r>
  <r>
    <x v="0"/>
    <x v="1"/>
    <x v="2"/>
    <s v="J2430"/>
    <x v="4"/>
    <x v="0"/>
    <n v="56"/>
    <n v="5"/>
    <n v="8242"/>
    <n v="0.6"/>
    <n v="6.8"/>
    <n v="11.2"/>
  </r>
  <r>
    <x v="1"/>
    <x v="1"/>
    <x v="4"/>
    <s v="J2430"/>
    <x v="4"/>
    <x v="0"/>
    <n v="13"/>
    <n v="2"/>
    <n v="124804"/>
    <n v="0"/>
    <n v="0.1"/>
    <n v="6.5"/>
  </r>
  <r>
    <x v="1"/>
    <x v="0"/>
    <x v="2"/>
    <s v="J2430"/>
    <x v="4"/>
    <x v="0"/>
    <n v="26"/>
    <n v="4"/>
    <n v="133113"/>
    <n v="0"/>
    <n v="0.2"/>
    <n v="6.5"/>
  </r>
  <r>
    <x v="1"/>
    <x v="1"/>
    <x v="3"/>
    <s v="J2430"/>
    <x v="4"/>
    <x v="0"/>
    <n v="3"/>
    <n v="2"/>
    <n v="122185"/>
    <n v="0"/>
    <n v="0"/>
    <n v="1.5"/>
  </r>
  <r>
    <x v="0"/>
    <x v="0"/>
    <x v="4"/>
    <s v="J2430"/>
    <x v="4"/>
    <x v="0"/>
    <n v="195"/>
    <n v="63"/>
    <n v="14130"/>
    <n v="4.5"/>
    <n v="13.8"/>
    <n v="3.1"/>
  </r>
  <r>
    <x v="0"/>
    <x v="0"/>
    <x v="3"/>
    <s v="J2430"/>
    <x v="4"/>
    <x v="0"/>
    <n v="158"/>
    <n v="37"/>
    <n v="14503"/>
    <n v="2.6"/>
    <n v="10.9"/>
    <n v="4.3"/>
  </r>
  <r>
    <x v="0"/>
    <x v="0"/>
    <x v="2"/>
    <s v="J2430"/>
    <x v="4"/>
    <x v="0"/>
    <n v="124"/>
    <n v="35"/>
    <n v="15827"/>
    <n v="2.2000000000000002"/>
    <n v="7.8"/>
    <n v="3.5"/>
  </r>
  <r>
    <x v="0"/>
    <x v="0"/>
    <x v="0"/>
    <s v="J2430"/>
    <x v="4"/>
    <x v="0"/>
    <n v="91"/>
    <n v="29"/>
    <n v="17077"/>
    <n v="1.7"/>
    <n v="5.3"/>
    <n v="3.1"/>
  </r>
  <r>
    <x v="0"/>
    <x v="1"/>
    <x v="4"/>
    <s v="J2430"/>
    <x v="4"/>
    <x v="0"/>
    <n v="90"/>
    <n v="18"/>
    <n v="10552"/>
    <n v="1.7"/>
    <n v="8.5"/>
    <n v="5"/>
  </r>
  <r>
    <x v="0"/>
    <x v="1"/>
    <x v="3"/>
    <s v="J2430"/>
    <x v="4"/>
    <x v="0"/>
    <n v="88"/>
    <n v="20"/>
    <n v="10911"/>
    <n v="1.8"/>
    <n v="8.1"/>
    <n v="4.4000000000000004"/>
  </r>
  <r>
    <x v="0"/>
    <x v="1"/>
    <x v="2"/>
    <s v="J2430"/>
    <x v="4"/>
    <x v="0"/>
    <n v="114"/>
    <n v="24"/>
    <n v="12216"/>
    <n v="2"/>
    <n v="9.3000000000000007"/>
    <n v="4.8"/>
  </r>
  <r>
    <x v="0"/>
    <x v="1"/>
    <x v="0"/>
    <s v="J2430"/>
    <x v="4"/>
    <x v="0"/>
    <n v="72"/>
    <n v="18"/>
    <n v="13388"/>
    <n v="1.3"/>
    <n v="5.4"/>
    <n v="4"/>
  </r>
  <r>
    <x v="1"/>
    <x v="0"/>
    <x v="4"/>
    <s v="J2430"/>
    <x v="4"/>
    <x v="0"/>
    <n v="71"/>
    <n v="19"/>
    <n v="67997"/>
    <n v="0.3"/>
    <n v="1"/>
    <n v="3.7"/>
  </r>
  <r>
    <x v="1"/>
    <x v="0"/>
    <x v="3"/>
    <s v="J2430"/>
    <x v="4"/>
    <x v="0"/>
    <n v="54"/>
    <n v="12"/>
    <n v="68962"/>
    <n v="0.2"/>
    <n v="0.8"/>
    <n v="4.5"/>
  </r>
  <r>
    <x v="1"/>
    <x v="0"/>
    <x v="2"/>
    <s v="J2430"/>
    <x v="4"/>
    <x v="0"/>
    <n v="45"/>
    <n v="12"/>
    <n v="70201"/>
    <n v="0.2"/>
    <n v="0.6"/>
    <n v="3.8"/>
  </r>
  <r>
    <x v="1"/>
    <x v="0"/>
    <x v="0"/>
    <s v="J2430"/>
    <x v="4"/>
    <x v="0"/>
    <n v="25"/>
    <n v="8"/>
    <n v="73993"/>
    <n v="0.1"/>
    <n v="0.3"/>
    <n v="3.1"/>
  </r>
  <r>
    <x v="1"/>
    <x v="1"/>
    <x v="4"/>
    <s v="J2430"/>
    <x v="4"/>
    <x v="0"/>
    <n v="18"/>
    <n v="5"/>
    <n v="64232"/>
    <n v="0.1"/>
    <n v="0.3"/>
    <n v="3.6"/>
  </r>
  <r>
    <x v="1"/>
    <x v="1"/>
    <x v="3"/>
    <s v="J2430"/>
    <x v="4"/>
    <x v="0"/>
    <n v="48"/>
    <n v="7"/>
    <n v="65092"/>
    <n v="0.1"/>
    <n v="0.7"/>
    <n v="6.9"/>
  </r>
  <r>
    <x v="1"/>
    <x v="1"/>
    <x v="2"/>
    <s v="J2430"/>
    <x v="4"/>
    <x v="0"/>
    <n v="30"/>
    <n v="5"/>
    <n v="66014"/>
    <n v="0.1"/>
    <n v="0.5"/>
    <n v="6"/>
  </r>
  <r>
    <x v="1"/>
    <x v="1"/>
    <x v="0"/>
    <s v="J2430"/>
    <x v="4"/>
    <x v="0"/>
    <n v="26"/>
    <n v="6"/>
    <n v="69217"/>
    <n v="0.1"/>
    <n v="0.4"/>
    <n v="4.3"/>
  </r>
  <r>
    <x v="0"/>
    <x v="0"/>
    <x v="4"/>
    <s v="J2430"/>
    <x v="4"/>
    <x v="0"/>
    <n v="89"/>
    <n v="25"/>
    <n v="10432"/>
    <n v="2.4"/>
    <n v="8.5"/>
    <n v="3.6"/>
  </r>
  <r>
    <x v="0"/>
    <x v="0"/>
    <x v="3"/>
    <s v="J2430"/>
    <x v="4"/>
    <x v="0"/>
    <n v="71"/>
    <n v="17"/>
    <n v="12033"/>
    <n v="1.4"/>
    <n v="5.9"/>
    <n v="4.2"/>
  </r>
  <r>
    <x v="0"/>
    <x v="0"/>
    <x v="2"/>
    <s v="J2430"/>
    <x v="4"/>
    <x v="0"/>
    <n v="82"/>
    <n v="15"/>
    <n v="13690"/>
    <n v="1.1000000000000001"/>
    <n v="6"/>
    <n v="5.5"/>
  </r>
  <r>
    <x v="0"/>
    <x v="1"/>
    <x v="4"/>
    <s v="J2430"/>
    <x v="4"/>
    <x v="0"/>
    <n v="56"/>
    <n v="10"/>
    <n v="11215"/>
    <n v="0.9"/>
    <n v="5"/>
    <n v="5.6"/>
  </r>
  <r>
    <x v="0"/>
    <x v="1"/>
    <x v="3"/>
    <s v="J2430"/>
    <x v="4"/>
    <x v="0"/>
    <n v="70"/>
    <n v="13"/>
    <n v="12488"/>
    <n v="1"/>
    <n v="5.6"/>
    <n v="5.4"/>
  </r>
  <r>
    <x v="0"/>
    <x v="1"/>
    <x v="2"/>
    <s v="J2430"/>
    <x v="4"/>
    <x v="0"/>
    <n v="69"/>
    <n v="15"/>
    <n v="13846"/>
    <n v="1.1000000000000001"/>
    <n v="5"/>
    <n v="4.5999999999999996"/>
  </r>
  <r>
    <x v="1"/>
    <x v="0"/>
    <x v="4"/>
    <s v="J2430"/>
    <x v="4"/>
    <x v="0"/>
    <n v="340"/>
    <n v="78"/>
    <n v="389026"/>
    <n v="0.2"/>
    <n v="0.9"/>
    <n v="4.4000000000000004"/>
  </r>
  <r>
    <x v="1"/>
    <x v="0"/>
    <x v="3"/>
    <s v="J2430"/>
    <x v="4"/>
    <x v="0"/>
    <n v="309"/>
    <n v="54"/>
    <n v="388188"/>
    <n v="0.1"/>
    <n v="0.8"/>
    <n v="5.7"/>
  </r>
  <r>
    <x v="1"/>
    <x v="0"/>
    <x v="2"/>
    <s v="J2430"/>
    <x v="4"/>
    <x v="0"/>
    <n v="303"/>
    <n v="44"/>
    <n v="374680"/>
    <n v="0.1"/>
    <n v="0.8"/>
    <n v="6.9"/>
  </r>
  <r>
    <x v="1"/>
    <x v="1"/>
    <x v="4"/>
    <s v="J2430"/>
    <x v="4"/>
    <x v="0"/>
    <n v="220"/>
    <n v="33"/>
    <n v="359949"/>
    <n v="0.1"/>
    <n v="0.6"/>
    <n v="6.7"/>
  </r>
  <r>
    <x v="1"/>
    <x v="1"/>
    <x v="3"/>
    <s v="J2430"/>
    <x v="4"/>
    <x v="0"/>
    <n v="218"/>
    <n v="32"/>
    <n v="360736"/>
    <n v="0.1"/>
    <n v="0.6"/>
    <n v="6.8"/>
  </r>
  <r>
    <x v="1"/>
    <x v="1"/>
    <x v="2"/>
    <s v="J2430"/>
    <x v="4"/>
    <x v="0"/>
    <n v="194"/>
    <n v="29"/>
    <n v="345329"/>
    <n v="0.1"/>
    <n v="0.6"/>
    <n v="6.7"/>
  </r>
  <r>
    <x v="0"/>
    <x v="0"/>
    <x v="4"/>
    <s v="J2430"/>
    <x v="4"/>
    <x v="0"/>
    <n v="4502"/>
    <n v="1098"/>
    <n v="1341133"/>
    <n v="0.8"/>
    <n v="3.4"/>
    <n v="4.0999999999999996"/>
  </r>
  <r>
    <x v="0"/>
    <x v="0"/>
    <x v="3"/>
    <s v="J2430"/>
    <x v="4"/>
    <x v="0"/>
    <n v="3819"/>
    <n v="885"/>
    <n v="1379316"/>
    <n v="0.6"/>
    <n v="2.8"/>
    <n v="4.3"/>
  </r>
  <r>
    <x v="0"/>
    <x v="0"/>
    <x v="2"/>
    <s v="J2430"/>
    <x v="4"/>
    <x v="0"/>
    <n v="3102"/>
    <n v="733"/>
    <n v="1429841"/>
    <n v="0.5"/>
    <n v="2.2000000000000002"/>
    <n v="4.2"/>
  </r>
  <r>
    <x v="0"/>
    <x v="0"/>
    <x v="0"/>
    <s v="J2430"/>
    <x v="4"/>
    <x v="0"/>
    <n v="1943"/>
    <n v="540"/>
    <n v="1474941"/>
    <n v="0.4"/>
    <n v="1.3"/>
    <n v="3.6"/>
  </r>
  <r>
    <x v="0"/>
    <x v="1"/>
    <x v="4"/>
    <s v="J2430"/>
    <x v="4"/>
    <x v="0"/>
    <n v="2318"/>
    <n v="536"/>
    <n v="1023810"/>
    <n v="0.5"/>
    <n v="2.2999999999999998"/>
    <n v="4.3"/>
  </r>
  <r>
    <x v="0"/>
    <x v="1"/>
    <x v="3"/>
    <s v="J2430"/>
    <x v="4"/>
    <x v="0"/>
    <n v="2211"/>
    <n v="508"/>
    <n v="1072571"/>
    <n v="0.5"/>
    <n v="2.1"/>
    <n v="4.4000000000000004"/>
  </r>
  <r>
    <x v="0"/>
    <x v="1"/>
    <x v="2"/>
    <s v="J2430"/>
    <x v="4"/>
    <x v="0"/>
    <n v="1901"/>
    <n v="469"/>
    <n v="1134905"/>
    <n v="0.4"/>
    <n v="1.7"/>
    <n v="4.0999999999999996"/>
  </r>
  <r>
    <x v="0"/>
    <x v="1"/>
    <x v="0"/>
    <s v="J2430"/>
    <x v="4"/>
    <x v="0"/>
    <n v="1468"/>
    <n v="380"/>
    <n v="1181848"/>
    <n v="0.3"/>
    <n v="1.2"/>
    <n v="3.9"/>
  </r>
  <r>
    <x v="1"/>
    <x v="0"/>
    <x v="4"/>
    <s v="J2430"/>
    <x v="4"/>
    <x v="0"/>
    <n v="4147"/>
    <n v="903"/>
    <n v="10256440"/>
    <n v="0.1"/>
    <n v="0.4"/>
    <n v="4.5999999999999996"/>
  </r>
  <r>
    <x v="1"/>
    <x v="0"/>
    <x v="3"/>
    <s v="J2430"/>
    <x v="4"/>
    <x v="0"/>
    <n v="3500"/>
    <n v="764"/>
    <n v="10550783"/>
    <n v="0.1"/>
    <n v="0.3"/>
    <n v="4.5999999999999996"/>
  </r>
  <r>
    <x v="1"/>
    <x v="0"/>
    <x v="2"/>
    <s v="J2430"/>
    <x v="4"/>
    <x v="0"/>
    <n v="3084"/>
    <n v="691"/>
    <n v="10741397"/>
    <n v="0.1"/>
    <n v="0.3"/>
    <n v="4.5"/>
  </r>
  <r>
    <x v="1"/>
    <x v="0"/>
    <x v="0"/>
    <s v="J2430"/>
    <x v="4"/>
    <x v="0"/>
    <n v="2362"/>
    <n v="571"/>
    <n v="11096226"/>
    <n v="0.1"/>
    <n v="0.2"/>
    <n v="4.0999999999999996"/>
  </r>
  <r>
    <x v="1"/>
    <x v="1"/>
    <x v="4"/>
    <s v="J2430"/>
    <x v="4"/>
    <x v="0"/>
    <n v="1952"/>
    <n v="466"/>
    <n v="10011300"/>
    <n v="0"/>
    <n v="0.2"/>
    <n v="4.2"/>
  </r>
  <r>
    <x v="1"/>
    <x v="1"/>
    <x v="3"/>
    <s v="J2430"/>
    <x v="4"/>
    <x v="0"/>
    <n v="1985"/>
    <n v="484"/>
    <n v="10300459"/>
    <n v="0"/>
    <n v="0.2"/>
    <n v="4.0999999999999996"/>
  </r>
  <r>
    <x v="1"/>
    <x v="1"/>
    <x v="2"/>
    <s v="J2430"/>
    <x v="4"/>
    <x v="0"/>
    <n v="1552"/>
    <n v="409"/>
    <n v="10521437"/>
    <n v="0"/>
    <n v="0.1"/>
    <n v="3.8"/>
  </r>
  <r>
    <x v="1"/>
    <x v="1"/>
    <x v="0"/>
    <s v="J2430"/>
    <x v="4"/>
    <x v="0"/>
    <n v="1281"/>
    <n v="355"/>
    <n v="10824673"/>
    <n v="0"/>
    <n v="0.1"/>
    <n v="3.6"/>
  </r>
  <r>
    <x v="1"/>
    <x v="2"/>
    <x v="4"/>
    <s v="J2430"/>
    <x v="4"/>
    <x v="0"/>
    <n v="1"/>
    <n v="1"/>
    <n v="40622"/>
    <n v="0"/>
    <n v="0"/>
    <n v="1"/>
  </r>
  <r>
    <x v="1"/>
    <x v="2"/>
    <x v="3"/>
    <s v="J2430"/>
    <x v="4"/>
    <x v="0"/>
    <n v="3"/>
    <n v="2"/>
    <n v="43584"/>
    <n v="0"/>
    <n v="0.1"/>
    <n v="1.5"/>
  </r>
  <r>
    <x v="1"/>
    <x v="2"/>
    <x v="0"/>
    <s v="J2430"/>
    <x v="4"/>
    <x v="0"/>
    <n v="2"/>
    <n v="1"/>
    <n v="44352"/>
    <n v="0"/>
    <n v="0"/>
    <n v="2"/>
  </r>
  <r>
    <x v="0"/>
    <x v="0"/>
    <x v="4"/>
    <s v="J2430"/>
    <x v="4"/>
    <x v="0"/>
    <n v="62"/>
    <n v="15"/>
    <n v="15856"/>
    <n v="0.9"/>
    <n v="3.9"/>
    <n v="4.0999999999999996"/>
  </r>
  <r>
    <x v="0"/>
    <x v="0"/>
    <x v="3"/>
    <s v="J2430"/>
    <x v="4"/>
    <x v="0"/>
    <n v="37"/>
    <n v="9"/>
    <n v="16401"/>
    <n v="0.5"/>
    <n v="2.2999999999999998"/>
    <n v="4.0999999999999996"/>
  </r>
  <r>
    <x v="0"/>
    <x v="0"/>
    <x v="2"/>
    <s v="J2430"/>
    <x v="4"/>
    <x v="0"/>
    <n v="64"/>
    <n v="15"/>
    <n v="16806"/>
    <n v="0.9"/>
    <n v="3.8"/>
    <n v="4.3"/>
  </r>
  <r>
    <x v="0"/>
    <x v="0"/>
    <x v="0"/>
    <s v="J2430"/>
    <x v="4"/>
    <x v="0"/>
    <n v="25"/>
    <n v="7"/>
    <n v="17285"/>
    <n v="0.4"/>
    <n v="1.4"/>
    <n v="3.6"/>
  </r>
  <r>
    <x v="0"/>
    <x v="1"/>
    <x v="4"/>
    <s v="J2430"/>
    <x v="4"/>
    <x v="0"/>
    <n v="52"/>
    <n v="9"/>
    <n v="11694"/>
    <n v="0.8"/>
    <n v="4.4000000000000004"/>
    <n v="5.8"/>
  </r>
  <r>
    <x v="0"/>
    <x v="1"/>
    <x v="3"/>
    <s v="J2430"/>
    <x v="4"/>
    <x v="0"/>
    <n v="29"/>
    <n v="3"/>
    <n v="12296"/>
    <n v="0.2"/>
    <n v="2.4"/>
    <n v="9.6999999999999993"/>
  </r>
  <r>
    <x v="0"/>
    <x v="1"/>
    <x v="2"/>
    <s v="J2430"/>
    <x v="4"/>
    <x v="0"/>
    <n v="14"/>
    <n v="2"/>
    <n v="12631"/>
    <n v="0.2"/>
    <n v="1.1000000000000001"/>
    <n v="7"/>
  </r>
  <r>
    <x v="0"/>
    <x v="1"/>
    <x v="0"/>
    <s v="J2430"/>
    <x v="4"/>
    <x v="0"/>
    <n v="9"/>
    <n v="1"/>
    <n v="13023"/>
    <n v="0.1"/>
    <n v="0.7"/>
    <n v="9"/>
  </r>
  <r>
    <x v="1"/>
    <x v="0"/>
    <x v="4"/>
    <s v="J2430"/>
    <x v="4"/>
    <x v="0"/>
    <n v="27"/>
    <n v="7"/>
    <n v="77054"/>
    <n v="0.1"/>
    <n v="0.4"/>
    <n v="3.9"/>
  </r>
  <r>
    <x v="1"/>
    <x v="0"/>
    <x v="3"/>
    <s v="J2430"/>
    <x v="4"/>
    <x v="0"/>
    <n v="29"/>
    <n v="7"/>
    <n v="77165"/>
    <n v="0.1"/>
    <n v="0.4"/>
    <n v="4.0999999999999996"/>
  </r>
  <r>
    <x v="1"/>
    <x v="0"/>
    <x v="2"/>
    <s v="J2430"/>
    <x v="4"/>
    <x v="0"/>
    <n v="29"/>
    <n v="5"/>
    <n v="87141"/>
    <n v="0.1"/>
    <n v="0.3"/>
    <n v="5.8"/>
  </r>
  <r>
    <x v="1"/>
    <x v="0"/>
    <x v="0"/>
    <s v="J2430"/>
    <x v="4"/>
    <x v="0"/>
    <n v="17"/>
    <n v="4"/>
    <n v="92667"/>
    <n v="0"/>
    <n v="0.2"/>
    <n v="4.2"/>
  </r>
  <r>
    <x v="1"/>
    <x v="1"/>
    <x v="4"/>
    <s v="J2430"/>
    <x v="4"/>
    <x v="0"/>
    <n v="19"/>
    <n v="5"/>
    <n v="65980"/>
    <n v="0.1"/>
    <n v="0.3"/>
    <n v="3.8"/>
  </r>
  <r>
    <x v="1"/>
    <x v="1"/>
    <x v="3"/>
    <s v="J2430"/>
    <x v="4"/>
    <x v="0"/>
    <n v="22"/>
    <n v="5"/>
    <n v="65936"/>
    <n v="0.1"/>
    <n v="0.3"/>
    <n v="4.4000000000000004"/>
  </r>
  <r>
    <x v="1"/>
    <x v="1"/>
    <x v="2"/>
    <s v="J2430"/>
    <x v="4"/>
    <x v="0"/>
    <n v="24"/>
    <n v="4"/>
    <n v="73164"/>
    <n v="0.1"/>
    <n v="0.3"/>
    <n v="6"/>
  </r>
  <r>
    <x v="1"/>
    <x v="1"/>
    <x v="0"/>
    <s v="J2430"/>
    <x v="4"/>
    <x v="0"/>
    <n v="8"/>
    <n v="3"/>
    <n v="78096"/>
    <n v="0"/>
    <n v="0.1"/>
    <n v="2.7"/>
  </r>
  <r>
    <x v="0"/>
    <x v="0"/>
    <x v="4"/>
    <s v="J2430"/>
    <x v="4"/>
    <x v="0"/>
    <n v="121"/>
    <n v="23"/>
    <n v="20359"/>
    <n v="1.1000000000000001"/>
    <n v="5.9"/>
    <n v="5.3"/>
  </r>
  <r>
    <x v="0"/>
    <x v="0"/>
    <x v="3"/>
    <s v="J2430"/>
    <x v="4"/>
    <x v="0"/>
    <n v="49"/>
    <n v="14"/>
    <n v="20276"/>
    <n v="0.7"/>
    <n v="2.4"/>
    <n v="3.5"/>
  </r>
  <r>
    <x v="0"/>
    <x v="0"/>
    <x v="2"/>
    <s v="J2430"/>
    <x v="4"/>
    <x v="0"/>
    <n v="44"/>
    <n v="13"/>
    <n v="20586"/>
    <n v="0.6"/>
    <n v="2.1"/>
    <n v="3.4"/>
  </r>
  <r>
    <x v="0"/>
    <x v="1"/>
    <x v="4"/>
    <s v="J2430"/>
    <x v="4"/>
    <x v="0"/>
    <n v="53"/>
    <n v="12"/>
    <n v="15017"/>
    <n v="0.8"/>
    <n v="3.5"/>
    <n v="4.4000000000000004"/>
  </r>
  <r>
    <x v="0"/>
    <x v="1"/>
    <x v="3"/>
    <s v="J2430"/>
    <x v="4"/>
    <x v="0"/>
    <n v="34"/>
    <n v="10"/>
    <n v="15014"/>
    <n v="0.7"/>
    <n v="2.2999999999999998"/>
    <n v="3.4"/>
  </r>
  <r>
    <x v="0"/>
    <x v="1"/>
    <x v="2"/>
    <s v="J2430"/>
    <x v="4"/>
    <x v="0"/>
    <n v="18"/>
    <n v="5"/>
    <n v="15464"/>
    <n v="0.3"/>
    <n v="1.2"/>
    <n v="3.6"/>
  </r>
  <r>
    <x v="1"/>
    <x v="0"/>
    <x v="4"/>
    <s v="J2430"/>
    <x v="4"/>
    <x v="0"/>
    <n v="43"/>
    <n v="12"/>
    <n v="70372"/>
    <n v="0.2"/>
    <n v="0.6"/>
    <n v="3.6"/>
  </r>
  <r>
    <x v="1"/>
    <x v="0"/>
    <x v="3"/>
    <s v="J2430"/>
    <x v="4"/>
    <x v="0"/>
    <n v="39"/>
    <n v="7"/>
    <n v="73390"/>
    <n v="0.1"/>
    <n v="0.5"/>
    <n v="5.6"/>
  </r>
  <r>
    <x v="1"/>
    <x v="0"/>
    <x v="2"/>
    <s v="J2430"/>
    <x v="4"/>
    <x v="0"/>
    <n v="28"/>
    <n v="6"/>
    <n v="81498"/>
    <n v="0.1"/>
    <n v="0.3"/>
    <n v="4.7"/>
  </r>
  <r>
    <x v="1"/>
    <x v="1"/>
    <x v="4"/>
    <s v="J2430"/>
    <x v="4"/>
    <x v="0"/>
    <n v="16"/>
    <n v="4"/>
    <n v="67309"/>
    <n v="0.1"/>
    <n v="0.2"/>
    <n v="4"/>
  </r>
  <r>
    <x v="1"/>
    <x v="1"/>
    <x v="3"/>
    <s v="J2430"/>
    <x v="4"/>
    <x v="0"/>
    <n v="26"/>
    <n v="7"/>
    <n v="71233"/>
    <n v="0.1"/>
    <n v="0.4"/>
    <n v="3.7"/>
  </r>
  <r>
    <x v="1"/>
    <x v="1"/>
    <x v="2"/>
    <s v="J2430"/>
    <x v="4"/>
    <x v="0"/>
    <n v="25"/>
    <n v="5"/>
    <n v="78819"/>
    <n v="0.1"/>
    <n v="0.3"/>
    <n v="5"/>
  </r>
  <r>
    <x v="0"/>
    <x v="0"/>
    <x v="4"/>
    <s v="J2430"/>
    <x v="4"/>
    <x v="0"/>
    <n v="298"/>
    <n v="86"/>
    <n v="28945"/>
    <n v="3"/>
    <n v="10.3"/>
    <n v="3.5"/>
  </r>
  <r>
    <x v="0"/>
    <x v="0"/>
    <x v="3"/>
    <s v="J2430"/>
    <x v="4"/>
    <x v="0"/>
    <n v="221"/>
    <n v="58"/>
    <n v="29292"/>
    <n v="2"/>
    <n v="7.5"/>
    <n v="3.8"/>
  </r>
  <r>
    <x v="0"/>
    <x v="0"/>
    <x v="2"/>
    <s v="J2430"/>
    <x v="4"/>
    <x v="0"/>
    <n v="110"/>
    <n v="31"/>
    <n v="21323"/>
    <n v="1.5"/>
    <n v="5.2"/>
    <n v="3.5"/>
  </r>
  <r>
    <x v="0"/>
    <x v="0"/>
    <x v="0"/>
    <s v="J2430"/>
    <x v="4"/>
    <x v="0"/>
    <n v="56"/>
    <n v="20"/>
    <n v="15550"/>
    <n v="1.3"/>
    <n v="3.6"/>
    <n v="2.8"/>
  </r>
  <r>
    <x v="0"/>
    <x v="1"/>
    <x v="4"/>
    <s v="J2430"/>
    <x v="4"/>
    <x v="0"/>
    <n v="47"/>
    <n v="14"/>
    <n v="20819"/>
    <n v="0.7"/>
    <n v="2.2999999999999998"/>
    <n v="3.4"/>
  </r>
  <r>
    <x v="0"/>
    <x v="1"/>
    <x v="3"/>
    <s v="J2430"/>
    <x v="4"/>
    <x v="0"/>
    <n v="49"/>
    <n v="18"/>
    <n v="21287"/>
    <n v="0.8"/>
    <n v="2.2999999999999998"/>
    <n v="2.7"/>
  </r>
  <r>
    <x v="0"/>
    <x v="1"/>
    <x v="2"/>
    <s v="J2430"/>
    <x v="4"/>
    <x v="0"/>
    <n v="57"/>
    <n v="16"/>
    <n v="17117"/>
    <n v="0.9"/>
    <n v="3.3"/>
    <n v="3.6"/>
  </r>
  <r>
    <x v="0"/>
    <x v="1"/>
    <x v="0"/>
    <s v="J2430"/>
    <x v="4"/>
    <x v="0"/>
    <n v="43"/>
    <n v="13"/>
    <n v="12449"/>
    <n v="1"/>
    <n v="3.5"/>
    <n v="3.3"/>
  </r>
  <r>
    <x v="1"/>
    <x v="0"/>
    <x v="4"/>
    <s v="J2430"/>
    <x v="4"/>
    <x v="0"/>
    <n v="237"/>
    <n v="42"/>
    <n v="368674"/>
    <n v="0.1"/>
    <n v="0.6"/>
    <n v="5.6"/>
  </r>
  <r>
    <x v="1"/>
    <x v="0"/>
    <x v="3"/>
    <s v="J2430"/>
    <x v="4"/>
    <x v="0"/>
    <n v="203"/>
    <n v="38"/>
    <n v="354883"/>
    <n v="0.1"/>
    <n v="0.6"/>
    <n v="5.3"/>
  </r>
  <r>
    <x v="1"/>
    <x v="0"/>
    <x v="2"/>
    <s v="J2430"/>
    <x v="4"/>
    <x v="0"/>
    <n v="223"/>
    <n v="48"/>
    <n v="344538"/>
    <n v="0.1"/>
    <n v="0.6"/>
    <n v="4.5999999999999996"/>
  </r>
  <r>
    <x v="1"/>
    <x v="0"/>
    <x v="0"/>
    <s v="J2430"/>
    <x v="4"/>
    <x v="0"/>
    <n v="158"/>
    <n v="40"/>
    <n v="302363"/>
    <n v="0.1"/>
    <n v="0.5"/>
    <n v="4"/>
  </r>
  <r>
    <x v="1"/>
    <x v="1"/>
    <x v="4"/>
    <s v="J2430"/>
    <x v="4"/>
    <x v="0"/>
    <n v="68"/>
    <n v="22"/>
    <n v="346017"/>
    <n v="0.1"/>
    <n v="0.2"/>
    <n v="3.1"/>
  </r>
  <r>
    <x v="1"/>
    <x v="1"/>
    <x v="3"/>
    <s v="J2430"/>
    <x v="4"/>
    <x v="0"/>
    <n v="53"/>
    <n v="15"/>
    <n v="333588"/>
    <n v="0"/>
    <n v="0.2"/>
    <n v="3.5"/>
  </r>
  <r>
    <x v="1"/>
    <x v="1"/>
    <x v="2"/>
    <s v="J2430"/>
    <x v="4"/>
    <x v="0"/>
    <n v="59"/>
    <n v="15"/>
    <n v="321915"/>
    <n v="0"/>
    <n v="0.2"/>
    <n v="3.9"/>
  </r>
  <r>
    <x v="1"/>
    <x v="1"/>
    <x v="0"/>
    <s v="J2430"/>
    <x v="4"/>
    <x v="0"/>
    <n v="35"/>
    <n v="9"/>
    <n v="283031"/>
    <n v="0"/>
    <n v="0.1"/>
    <n v="3.9"/>
  </r>
  <r>
    <x v="0"/>
    <x v="0"/>
    <x v="3"/>
    <s v="J2430"/>
    <x v="4"/>
    <x v="0"/>
    <n v="100"/>
    <n v="18"/>
    <n v="24713"/>
    <n v="0.7"/>
    <n v="4"/>
    <n v="5.6"/>
  </r>
  <r>
    <x v="0"/>
    <x v="0"/>
    <x v="2"/>
    <s v="J2430"/>
    <x v="4"/>
    <x v="0"/>
    <n v="41"/>
    <n v="11"/>
    <n v="31572"/>
    <n v="0.3"/>
    <n v="1.3"/>
    <n v="3.7"/>
  </r>
  <r>
    <x v="0"/>
    <x v="0"/>
    <x v="0"/>
    <s v="J2430"/>
    <x v="4"/>
    <x v="0"/>
    <n v="91"/>
    <n v="18"/>
    <n v="22754"/>
    <n v="0.8"/>
    <n v="4"/>
    <n v="5.0999999999999996"/>
  </r>
  <r>
    <x v="0"/>
    <x v="1"/>
    <x v="3"/>
    <s v="J2430"/>
    <x v="4"/>
    <x v="0"/>
    <n v="47"/>
    <n v="7"/>
    <n v="16578"/>
    <n v="0.4"/>
    <n v="2.8"/>
    <n v="6.7"/>
  </r>
  <r>
    <x v="0"/>
    <x v="1"/>
    <x v="2"/>
    <s v="J2430"/>
    <x v="4"/>
    <x v="0"/>
    <n v="24"/>
    <n v="7"/>
    <n v="21766"/>
    <n v="0.3"/>
    <n v="1.1000000000000001"/>
    <n v="3.4"/>
  </r>
  <r>
    <x v="0"/>
    <x v="1"/>
    <x v="0"/>
    <s v="J2430"/>
    <x v="4"/>
    <x v="0"/>
    <n v="13"/>
    <n v="5"/>
    <n v="16811"/>
    <n v="0.3"/>
    <n v="0.8"/>
    <n v="2.6"/>
  </r>
  <r>
    <x v="1"/>
    <x v="0"/>
    <x v="3"/>
    <s v="J2430"/>
    <x v="4"/>
    <x v="0"/>
    <n v="70"/>
    <n v="17"/>
    <n v="222784"/>
    <n v="0.1"/>
    <n v="0.3"/>
    <n v="4.0999999999999996"/>
  </r>
  <r>
    <x v="1"/>
    <x v="0"/>
    <x v="2"/>
    <s v="J2430"/>
    <x v="4"/>
    <x v="0"/>
    <n v="11"/>
    <n v="7"/>
    <n v="359436"/>
    <n v="0"/>
    <n v="0"/>
    <n v="1.6"/>
  </r>
  <r>
    <x v="1"/>
    <x v="0"/>
    <x v="0"/>
    <s v="J2430"/>
    <x v="4"/>
    <x v="0"/>
    <n v="70"/>
    <n v="16"/>
    <n v="317609"/>
    <n v="0.1"/>
    <n v="0.2"/>
    <n v="4.4000000000000004"/>
  </r>
  <r>
    <x v="1"/>
    <x v="1"/>
    <x v="3"/>
    <s v="J2430"/>
    <x v="4"/>
    <x v="0"/>
    <n v="22"/>
    <n v="9"/>
    <n v="214370"/>
    <n v="0"/>
    <n v="0.1"/>
    <n v="2.4"/>
  </r>
  <r>
    <x v="1"/>
    <x v="1"/>
    <x v="2"/>
    <s v="J2430"/>
    <x v="4"/>
    <x v="0"/>
    <n v="3"/>
    <n v="2"/>
    <n v="342802"/>
    <n v="0"/>
    <n v="0"/>
    <n v="1.5"/>
  </r>
  <r>
    <x v="1"/>
    <x v="1"/>
    <x v="0"/>
    <s v="J2430"/>
    <x v="4"/>
    <x v="0"/>
    <n v="36"/>
    <n v="9"/>
    <n v="306495"/>
    <n v="0"/>
    <n v="0.1"/>
    <n v="4"/>
  </r>
  <r>
    <x v="0"/>
    <x v="0"/>
    <x v="4"/>
    <s v="J2430"/>
    <x v="4"/>
    <x v="0"/>
    <n v="595"/>
    <n v="185"/>
    <m/>
    <m/>
    <m/>
    <n v="3.2"/>
  </r>
  <r>
    <x v="0"/>
    <x v="0"/>
    <x v="3"/>
    <s v="J2430"/>
    <x v="4"/>
    <x v="0"/>
    <n v="1187"/>
    <n v="260"/>
    <n v="625112"/>
    <n v="0.4"/>
    <n v="1.9"/>
    <n v="4.5999999999999996"/>
  </r>
  <r>
    <x v="0"/>
    <x v="0"/>
    <x v="2"/>
    <s v="J2430"/>
    <x v="4"/>
    <x v="0"/>
    <n v="1156"/>
    <n v="270"/>
    <n v="688884"/>
    <n v="0.4"/>
    <n v="1.7"/>
    <n v="4.3"/>
  </r>
  <r>
    <x v="0"/>
    <x v="0"/>
    <x v="0"/>
    <s v="J2430"/>
    <x v="4"/>
    <x v="0"/>
    <n v="1194"/>
    <n v="287"/>
    <n v="764548"/>
    <n v="0.4"/>
    <n v="1.6"/>
    <n v="4.2"/>
  </r>
  <r>
    <x v="0"/>
    <x v="1"/>
    <x v="4"/>
    <s v="J2430"/>
    <x v="4"/>
    <x v="0"/>
    <n v="359"/>
    <n v="111"/>
    <m/>
    <m/>
    <m/>
    <n v="3.2"/>
  </r>
  <r>
    <x v="0"/>
    <x v="1"/>
    <x v="3"/>
    <s v="J2430"/>
    <x v="4"/>
    <x v="0"/>
    <n v="701"/>
    <n v="166"/>
    <n v="488335"/>
    <n v="0.3"/>
    <n v="1.4"/>
    <n v="4.2"/>
  </r>
  <r>
    <x v="0"/>
    <x v="1"/>
    <x v="2"/>
    <s v="J2430"/>
    <x v="4"/>
    <x v="0"/>
    <n v="764"/>
    <n v="185"/>
    <n v="534785"/>
    <n v="0.3"/>
    <n v="1.4"/>
    <n v="4.0999999999999996"/>
  </r>
  <r>
    <x v="0"/>
    <x v="1"/>
    <x v="0"/>
    <s v="J2430"/>
    <x v="4"/>
    <x v="0"/>
    <n v="743"/>
    <n v="190"/>
    <n v="589313"/>
    <n v="0.3"/>
    <n v="1.3"/>
    <n v="3.9"/>
  </r>
  <r>
    <x v="1"/>
    <x v="0"/>
    <x v="4"/>
    <s v="J2430"/>
    <x v="4"/>
    <x v="0"/>
    <n v="378"/>
    <n v="115"/>
    <m/>
    <m/>
    <m/>
    <n v="3.3"/>
  </r>
  <r>
    <x v="1"/>
    <x v="0"/>
    <x v="3"/>
    <s v="J2430"/>
    <x v="4"/>
    <x v="0"/>
    <n v="457"/>
    <n v="117"/>
    <n v="944984"/>
    <n v="0.1"/>
    <n v="0.5"/>
    <n v="3.9"/>
  </r>
  <r>
    <x v="1"/>
    <x v="0"/>
    <x v="2"/>
    <s v="J2430"/>
    <x v="4"/>
    <x v="0"/>
    <n v="434"/>
    <n v="89"/>
    <n v="815246"/>
    <n v="0.1"/>
    <n v="0.5"/>
    <n v="4.9000000000000004"/>
  </r>
  <r>
    <x v="1"/>
    <x v="0"/>
    <x v="0"/>
    <s v="J2430"/>
    <x v="4"/>
    <x v="0"/>
    <n v="399"/>
    <n v="79"/>
    <n v="766798"/>
    <n v="0.1"/>
    <n v="0.5"/>
    <n v="5.0999999999999996"/>
  </r>
  <r>
    <x v="1"/>
    <x v="1"/>
    <x v="4"/>
    <s v="J2430"/>
    <x v="4"/>
    <x v="0"/>
    <n v="145"/>
    <n v="43"/>
    <m/>
    <m/>
    <m/>
    <n v="3.4"/>
  </r>
  <r>
    <x v="1"/>
    <x v="1"/>
    <x v="3"/>
    <s v="J2430"/>
    <x v="4"/>
    <x v="0"/>
    <n v="245"/>
    <n v="58"/>
    <n v="918738"/>
    <n v="0.1"/>
    <n v="0.3"/>
    <n v="4.2"/>
  </r>
  <r>
    <x v="1"/>
    <x v="1"/>
    <x v="2"/>
    <s v="J2430"/>
    <x v="4"/>
    <x v="0"/>
    <n v="207"/>
    <n v="50"/>
    <n v="797182"/>
    <n v="0.1"/>
    <n v="0.3"/>
    <n v="4.0999999999999996"/>
  </r>
  <r>
    <x v="1"/>
    <x v="1"/>
    <x v="0"/>
    <s v="J2430"/>
    <x v="4"/>
    <x v="0"/>
    <n v="214"/>
    <n v="55"/>
    <n v="731837"/>
    <n v="0.1"/>
    <n v="0.3"/>
    <n v="3.9"/>
  </r>
  <r>
    <x v="0"/>
    <x v="1"/>
    <x v="3"/>
    <s v="J2430"/>
    <x v="4"/>
    <x v="1"/>
    <n v="2"/>
    <n v="1"/>
    <n v="12488"/>
    <n v="0.1"/>
    <n v="0.2"/>
    <n v="2"/>
  </r>
  <r>
    <x v="0"/>
    <x v="1"/>
    <x v="2"/>
    <s v="J2430"/>
    <x v="4"/>
    <x v="1"/>
    <n v="1"/>
    <n v="1"/>
    <n v="13846"/>
    <n v="0.1"/>
    <n v="0.1"/>
    <n v="1"/>
  </r>
  <r>
    <x v="1"/>
    <x v="0"/>
    <x v="3"/>
    <s v="J2430"/>
    <x v="4"/>
    <x v="1"/>
    <n v="6"/>
    <n v="3"/>
    <n v="388188"/>
    <n v="0"/>
    <n v="0"/>
    <n v="2"/>
  </r>
  <r>
    <x v="1"/>
    <x v="0"/>
    <x v="2"/>
    <s v="J2430"/>
    <x v="4"/>
    <x v="1"/>
    <n v="3"/>
    <n v="2"/>
    <n v="374680"/>
    <n v="0"/>
    <n v="0"/>
    <n v="1.5"/>
  </r>
  <r>
    <x v="1"/>
    <x v="1"/>
    <x v="4"/>
    <s v="J2430"/>
    <x v="4"/>
    <x v="1"/>
    <n v="1"/>
    <n v="1"/>
    <n v="359949"/>
    <n v="0"/>
    <n v="0"/>
    <n v="1"/>
  </r>
  <r>
    <x v="1"/>
    <x v="1"/>
    <x v="3"/>
    <s v="J2430"/>
    <x v="4"/>
    <x v="1"/>
    <n v="18"/>
    <n v="1"/>
    <n v="360736"/>
    <n v="0"/>
    <n v="0"/>
    <n v="18"/>
  </r>
  <r>
    <x v="1"/>
    <x v="1"/>
    <x v="2"/>
    <s v="J2430"/>
    <x v="4"/>
    <x v="1"/>
    <n v="3"/>
    <n v="1"/>
    <n v="345329"/>
    <n v="0"/>
    <n v="0"/>
    <n v="3"/>
  </r>
  <r>
    <x v="0"/>
    <x v="0"/>
    <x v="3"/>
    <s v="J2430"/>
    <x v="4"/>
    <x v="1"/>
    <n v="6"/>
    <n v="2"/>
    <n v="38562"/>
    <n v="0.1"/>
    <n v="0.2"/>
    <n v="3"/>
  </r>
  <r>
    <x v="0"/>
    <x v="0"/>
    <x v="3"/>
    <s v="J2430"/>
    <x v="4"/>
    <x v="1"/>
    <n v="2"/>
    <n v="2"/>
    <n v="16401"/>
    <n v="0.1"/>
    <n v="0.1"/>
    <n v="1"/>
  </r>
  <r>
    <x v="0"/>
    <x v="0"/>
    <x v="2"/>
    <s v="J2430"/>
    <x v="4"/>
    <x v="1"/>
    <n v="5"/>
    <n v="5"/>
    <n v="16806"/>
    <n v="0.3"/>
    <n v="0.3"/>
    <n v="1"/>
  </r>
  <r>
    <x v="0"/>
    <x v="0"/>
    <x v="0"/>
    <s v="J2430"/>
    <x v="4"/>
    <x v="1"/>
    <n v="3"/>
    <n v="2"/>
    <n v="17285"/>
    <n v="0.1"/>
    <n v="0.2"/>
    <n v="1.5"/>
  </r>
  <r>
    <x v="0"/>
    <x v="1"/>
    <x v="3"/>
    <s v="J2430"/>
    <x v="4"/>
    <x v="1"/>
    <n v="1"/>
    <n v="1"/>
    <n v="12296"/>
    <n v="0.1"/>
    <n v="0.1"/>
    <n v="1"/>
  </r>
  <r>
    <x v="0"/>
    <x v="1"/>
    <x v="2"/>
    <s v="J2430"/>
    <x v="4"/>
    <x v="1"/>
    <n v="1"/>
    <n v="1"/>
    <n v="12631"/>
    <n v="0.1"/>
    <n v="0.1"/>
    <n v="1"/>
  </r>
  <r>
    <x v="0"/>
    <x v="1"/>
    <x v="0"/>
    <s v="J2430"/>
    <x v="4"/>
    <x v="1"/>
    <n v="1"/>
    <n v="1"/>
    <n v="13023"/>
    <n v="0.1"/>
    <n v="0.1"/>
    <n v="1"/>
  </r>
  <r>
    <x v="1"/>
    <x v="0"/>
    <x v="3"/>
    <s v="J2430"/>
    <x v="4"/>
    <x v="1"/>
    <n v="2"/>
    <n v="2"/>
    <n v="77165"/>
    <n v="0"/>
    <n v="0"/>
    <n v="1"/>
  </r>
  <r>
    <x v="1"/>
    <x v="0"/>
    <x v="2"/>
    <s v="J2430"/>
    <x v="4"/>
    <x v="1"/>
    <n v="6"/>
    <n v="4"/>
    <n v="87141"/>
    <n v="0"/>
    <n v="0.1"/>
    <n v="1.5"/>
  </r>
  <r>
    <x v="1"/>
    <x v="0"/>
    <x v="0"/>
    <s v="J2430"/>
    <x v="4"/>
    <x v="1"/>
    <n v="1"/>
    <n v="1"/>
    <n v="92667"/>
    <n v="0"/>
    <n v="0"/>
    <n v="1"/>
  </r>
  <r>
    <x v="1"/>
    <x v="1"/>
    <x v="3"/>
    <s v="J2430"/>
    <x v="4"/>
    <x v="1"/>
    <n v="2"/>
    <n v="2"/>
    <n v="65936"/>
    <n v="0"/>
    <n v="0"/>
    <n v="1"/>
  </r>
  <r>
    <x v="1"/>
    <x v="1"/>
    <x v="2"/>
    <s v="J2430"/>
    <x v="4"/>
    <x v="1"/>
    <n v="3"/>
    <n v="3"/>
    <n v="73164"/>
    <n v="0"/>
    <n v="0"/>
    <n v="1"/>
  </r>
  <r>
    <x v="1"/>
    <x v="1"/>
    <x v="0"/>
    <s v="J2430"/>
    <x v="4"/>
    <x v="1"/>
    <n v="2"/>
    <n v="2"/>
    <n v="78096"/>
    <n v="0"/>
    <n v="0"/>
    <n v="1"/>
  </r>
  <r>
    <x v="0"/>
    <x v="0"/>
    <x v="4"/>
    <s v="J2430"/>
    <x v="4"/>
    <x v="1"/>
    <n v="1"/>
    <n v="1"/>
    <n v="20359"/>
    <n v="0"/>
    <n v="0"/>
    <n v="1"/>
  </r>
  <r>
    <x v="0"/>
    <x v="1"/>
    <x v="4"/>
    <s v="J2430"/>
    <x v="4"/>
    <x v="1"/>
    <n v="1"/>
    <n v="1"/>
    <n v="15017"/>
    <n v="0.1"/>
    <n v="0.1"/>
    <n v="1"/>
  </r>
  <r>
    <x v="0"/>
    <x v="1"/>
    <x v="3"/>
    <s v="J2430"/>
    <x v="4"/>
    <x v="1"/>
    <n v="1"/>
    <n v="1"/>
    <n v="15014"/>
    <n v="0.1"/>
    <n v="0.1"/>
    <n v="1"/>
  </r>
  <r>
    <x v="0"/>
    <x v="1"/>
    <x v="2"/>
    <s v="J2430"/>
    <x v="4"/>
    <x v="1"/>
    <n v="2"/>
    <n v="1"/>
    <n v="15464"/>
    <n v="0.1"/>
    <n v="0.1"/>
    <n v="2"/>
  </r>
  <r>
    <x v="1"/>
    <x v="0"/>
    <x v="2"/>
    <s v="J2430"/>
    <x v="4"/>
    <x v="1"/>
    <n v="1"/>
    <n v="1"/>
    <n v="81498"/>
    <n v="0"/>
    <n v="0"/>
    <n v="1"/>
  </r>
  <r>
    <x v="1"/>
    <x v="1"/>
    <x v="2"/>
    <s v="J2430"/>
    <x v="4"/>
    <x v="1"/>
    <n v="2"/>
    <n v="1"/>
    <n v="78819"/>
    <n v="0"/>
    <n v="0"/>
    <n v="2"/>
  </r>
  <r>
    <x v="0"/>
    <x v="0"/>
    <x v="3"/>
    <s v="J2430"/>
    <x v="4"/>
    <x v="1"/>
    <n v="0"/>
    <n v="0"/>
    <n v="29292"/>
    <n v="0.1"/>
    <n v="0.1"/>
    <n v="1"/>
  </r>
  <r>
    <x v="0"/>
    <x v="0"/>
    <x v="4"/>
    <s v="J2430"/>
    <x v="4"/>
    <x v="1"/>
    <n v="1"/>
    <n v="1"/>
    <n v="35456"/>
    <n v="0"/>
    <n v="0"/>
    <n v="1"/>
  </r>
  <r>
    <x v="0"/>
    <x v="0"/>
    <x v="2"/>
    <s v="J2430"/>
    <x v="4"/>
    <x v="1"/>
    <n v="1"/>
    <n v="1"/>
    <n v="37513"/>
    <n v="0"/>
    <n v="0"/>
    <n v="1"/>
  </r>
  <r>
    <x v="1"/>
    <x v="0"/>
    <x v="4"/>
    <s v="J2430"/>
    <x v="4"/>
    <x v="1"/>
    <n v="2"/>
    <n v="1"/>
    <n v="220072"/>
    <n v="0"/>
    <n v="0"/>
    <n v="2"/>
  </r>
  <r>
    <x v="0"/>
    <x v="0"/>
    <x v="3"/>
    <s v="J2430"/>
    <x v="4"/>
    <x v="1"/>
    <n v="2"/>
    <n v="2"/>
    <n v="24713"/>
    <n v="0.1"/>
    <n v="0.1"/>
    <n v="1"/>
  </r>
  <r>
    <x v="1"/>
    <x v="1"/>
    <x v="2"/>
    <s v="J2430"/>
    <x v="4"/>
    <x v="1"/>
    <n v="1"/>
    <n v="1"/>
    <n v="342802"/>
    <n v="0"/>
    <n v="0"/>
    <n v="1"/>
  </r>
  <r>
    <x v="0"/>
    <x v="0"/>
    <x v="4"/>
    <s v="J2430"/>
    <x v="4"/>
    <x v="1"/>
    <n v="3"/>
    <n v="2"/>
    <m/>
    <m/>
    <m/>
    <n v="1.5"/>
  </r>
  <r>
    <x v="0"/>
    <x v="0"/>
    <x v="3"/>
    <s v="J2430"/>
    <x v="4"/>
    <x v="1"/>
    <n v="11"/>
    <n v="11"/>
    <n v="625112"/>
    <n v="0"/>
    <n v="0"/>
    <n v="1"/>
  </r>
  <r>
    <x v="0"/>
    <x v="0"/>
    <x v="2"/>
    <s v="J2430"/>
    <x v="4"/>
    <x v="1"/>
    <n v="12"/>
    <n v="12"/>
    <n v="688884"/>
    <n v="0"/>
    <n v="0"/>
    <n v="1"/>
  </r>
  <r>
    <x v="0"/>
    <x v="0"/>
    <x v="0"/>
    <s v="J2430"/>
    <x v="4"/>
    <x v="1"/>
    <n v="4"/>
    <n v="4"/>
    <n v="764548"/>
    <n v="0"/>
    <n v="0"/>
    <n v="1"/>
  </r>
  <r>
    <x v="0"/>
    <x v="1"/>
    <x v="4"/>
    <s v="J2430"/>
    <x v="4"/>
    <x v="1"/>
    <n v="6"/>
    <n v="6"/>
    <m/>
    <m/>
    <m/>
    <n v="1"/>
  </r>
  <r>
    <x v="0"/>
    <x v="1"/>
    <x v="3"/>
    <s v="J2430"/>
    <x v="4"/>
    <x v="1"/>
    <n v="7"/>
    <n v="7"/>
    <n v="488335"/>
    <n v="0"/>
    <n v="0"/>
    <n v="1"/>
  </r>
  <r>
    <x v="0"/>
    <x v="1"/>
    <x v="2"/>
    <s v="J2430"/>
    <x v="4"/>
    <x v="1"/>
    <n v="15"/>
    <n v="14"/>
    <n v="534785"/>
    <n v="0"/>
    <n v="0"/>
    <n v="1.1000000000000001"/>
  </r>
  <r>
    <x v="0"/>
    <x v="1"/>
    <x v="0"/>
    <s v="J2430"/>
    <x v="4"/>
    <x v="1"/>
    <n v="5"/>
    <n v="4"/>
    <n v="589313"/>
    <n v="0"/>
    <n v="0"/>
    <n v="1.2"/>
  </r>
  <r>
    <x v="1"/>
    <x v="0"/>
    <x v="4"/>
    <s v="J2430"/>
    <x v="4"/>
    <x v="1"/>
    <n v="3"/>
    <n v="2"/>
    <m/>
    <m/>
    <m/>
    <n v="1.5"/>
  </r>
  <r>
    <x v="1"/>
    <x v="0"/>
    <x v="3"/>
    <s v="J2430"/>
    <x v="4"/>
    <x v="1"/>
    <n v="3"/>
    <n v="3"/>
    <n v="944984"/>
    <n v="0"/>
    <n v="0"/>
    <n v="1"/>
  </r>
  <r>
    <x v="1"/>
    <x v="0"/>
    <x v="2"/>
    <s v="J2430"/>
    <x v="4"/>
    <x v="1"/>
    <n v="6"/>
    <n v="4"/>
    <n v="815246"/>
    <n v="0"/>
    <n v="0"/>
    <n v="1.5"/>
  </r>
  <r>
    <x v="1"/>
    <x v="0"/>
    <x v="0"/>
    <s v="J2430"/>
    <x v="4"/>
    <x v="1"/>
    <n v="2"/>
    <n v="2"/>
    <n v="766798"/>
    <n v="0"/>
    <n v="0"/>
    <n v="1"/>
  </r>
  <r>
    <x v="1"/>
    <x v="1"/>
    <x v="4"/>
    <s v="J2430"/>
    <x v="4"/>
    <x v="1"/>
    <n v="16"/>
    <n v="3"/>
    <m/>
    <m/>
    <m/>
    <n v="5.3"/>
  </r>
  <r>
    <x v="1"/>
    <x v="1"/>
    <x v="3"/>
    <s v="J2430"/>
    <x v="4"/>
    <x v="1"/>
    <n v="4"/>
    <n v="3"/>
    <n v="918738"/>
    <n v="0"/>
    <n v="0"/>
    <n v="1.3"/>
  </r>
  <r>
    <x v="1"/>
    <x v="1"/>
    <x v="0"/>
    <s v="J2430"/>
    <x v="4"/>
    <x v="1"/>
    <n v="1"/>
    <n v="1"/>
    <n v="731837"/>
    <n v="0"/>
    <n v="0"/>
    <n v="1"/>
  </r>
  <r>
    <x v="0"/>
    <x v="0"/>
    <x v="4"/>
    <s v="J2430"/>
    <x v="4"/>
    <x v="1"/>
    <n v="26"/>
    <n v="24"/>
    <n v="1341133"/>
    <n v="0"/>
    <n v="0"/>
    <n v="1.1000000000000001"/>
  </r>
  <r>
    <x v="0"/>
    <x v="0"/>
    <x v="3"/>
    <s v="J2430"/>
    <x v="4"/>
    <x v="1"/>
    <n v="23"/>
    <n v="17"/>
    <n v="1379316"/>
    <n v="0"/>
    <n v="0"/>
    <n v="1.4"/>
  </r>
  <r>
    <x v="0"/>
    <x v="0"/>
    <x v="2"/>
    <s v="J2430"/>
    <x v="4"/>
    <x v="1"/>
    <n v="15"/>
    <n v="14"/>
    <n v="1429841"/>
    <n v="0"/>
    <n v="0"/>
    <n v="1.1000000000000001"/>
  </r>
  <r>
    <x v="0"/>
    <x v="0"/>
    <x v="0"/>
    <s v="J2430"/>
    <x v="4"/>
    <x v="1"/>
    <n v="14"/>
    <n v="14"/>
    <n v="1474941"/>
    <n v="0"/>
    <n v="0"/>
    <n v="1"/>
  </r>
  <r>
    <x v="0"/>
    <x v="1"/>
    <x v="4"/>
    <s v="J2430"/>
    <x v="4"/>
    <x v="1"/>
    <n v="14"/>
    <n v="13"/>
    <n v="1023810"/>
    <n v="0"/>
    <n v="0"/>
    <n v="1.1000000000000001"/>
  </r>
  <r>
    <x v="0"/>
    <x v="1"/>
    <x v="3"/>
    <s v="J2430"/>
    <x v="4"/>
    <x v="1"/>
    <n v="12"/>
    <n v="10"/>
    <n v="1072571"/>
    <n v="0"/>
    <n v="0"/>
    <n v="1.2"/>
  </r>
  <r>
    <x v="0"/>
    <x v="1"/>
    <x v="2"/>
    <s v="J2430"/>
    <x v="4"/>
    <x v="1"/>
    <n v="16"/>
    <n v="14"/>
    <n v="1134905"/>
    <n v="0"/>
    <n v="0"/>
    <n v="1.1000000000000001"/>
  </r>
  <r>
    <x v="0"/>
    <x v="1"/>
    <x v="0"/>
    <s v="J2430"/>
    <x v="4"/>
    <x v="1"/>
    <n v="7"/>
    <n v="7"/>
    <n v="1181848"/>
    <n v="0"/>
    <n v="0"/>
    <n v="1"/>
  </r>
  <r>
    <x v="1"/>
    <x v="0"/>
    <x v="4"/>
    <s v="J2430"/>
    <x v="4"/>
    <x v="1"/>
    <n v="23"/>
    <n v="23"/>
    <n v="10256440"/>
    <n v="0"/>
    <n v="0"/>
    <n v="1"/>
  </r>
  <r>
    <x v="1"/>
    <x v="0"/>
    <x v="3"/>
    <s v="J2430"/>
    <x v="4"/>
    <x v="1"/>
    <n v="31"/>
    <n v="25"/>
    <n v="10550783"/>
    <n v="0"/>
    <n v="0"/>
    <n v="1.2"/>
  </r>
  <r>
    <x v="1"/>
    <x v="0"/>
    <x v="2"/>
    <s v="J2430"/>
    <x v="4"/>
    <x v="1"/>
    <n v="16"/>
    <n v="14"/>
    <n v="10741397"/>
    <n v="0"/>
    <n v="0"/>
    <n v="1.1000000000000001"/>
  </r>
  <r>
    <x v="1"/>
    <x v="0"/>
    <x v="0"/>
    <s v="J2430"/>
    <x v="4"/>
    <x v="1"/>
    <n v="13"/>
    <n v="13"/>
    <n v="11096226"/>
    <n v="0"/>
    <n v="0"/>
    <n v="1"/>
  </r>
  <r>
    <x v="1"/>
    <x v="1"/>
    <x v="4"/>
    <s v="J2430"/>
    <x v="4"/>
    <x v="1"/>
    <n v="28"/>
    <n v="17"/>
    <n v="10011300"/>
    <n v="0"/>
    <n v="0"/>
    <n v="1.6"/>
  </r>
  <r>
    <x v="1"/>
    <x v="1"/>
    <x v="3"/>
    <s v="J2430"/>
    <x v="4"/>
    <x v="1"/>
    <n v="43"/>
    <n v="26"/>
    <n v="10300459"/>
    <n v="0"/>
    <n v="0"/>
    <n v="1.7"/>
  </r>
  <r>
    <x v="1"/>
    <x v="1"/>
    <x v="2"/>
    <s v="J2430"/>
    <x v="4"/>
    <x v="1"/>
    <n v="31"/>
    <n v="21"/>
    <n v="10521437"/>
    <n v="0"/>
    <n v="0"/>
    <n v="1.5"/>
  </r>
  <r>
    <x v="1"/>
    <x v="1"/>
    <x v="0"/>
    <s v="J2430"/>
    <x v="4"/>
    <x v="1"/>
    <n v="22"/>
    <n v="19"/>
    <n v="10824673"/>
    <n v="0"/>
    <n v="0"/>
    <n v="1.2"/>
  </r>
  <r>
    <x v="0"/>
    <x v="0"/>
    <x v="4"/>
    <s v="J3487"/>
    <x v="5"/>
    <x v="0"/>
    <n v="178"/>
    <n v="33"/>
    <n v="38685"/>
    <n v="0.9"/>
    <n v="4.5999999999999996"/>
    <n v="5.4"/>
  </r>
  <r>
    <x v="0"/>
    <x v="0"/>
    <x v="3"/>
    <s v="J3487"/>
    <x v="5"/>
    <x v="0"/>
    <n v="218"/>
    <n v="33"/>
    <n v="38562"/>
    <n v="0.9"/>
    <n v="5.7"/>
    <n v="6.6"/>
  </r>
  <r>
    <x v="0"/>
    <x v="0"/>
    <x v="2"/>
    <s v="J3487"/>
    <x v="5"/>
    <x v="0"/>
    <n v="223"/>
    <n v="48"/>
    <n v="39032"/>
    <n v="1.2"/>
    <n v="5.7"/>
    <n v="4.5999999999999996"/>
  </r>
  <r>
    <x v="0"/>
    <x v="0"/>
    <x v="0"/>
    <s v="J3487"/>
    <x v="5"/>
    <x v="0"/>
    <n v="108"/>
    <n v="20"/>
    <n v="41446"/>
    <n v="0.5"/>
    <n v="2.6"/>
    <n v="5.4"/>
  </r>
  <r>
    <x v="0"/>
    <x v="0"/>
    <x v="1"/>
    <s v="J3487"/>
    <x v="5"/>
    <x v="0"/>
    <n v="10"/>
    <n v="7"/>
    <n v="46358"/>
    <n v="0.2"/>
    <n v="0.2"/>
    <n v="1.4"/>
  </r>
  <r>
    <x v="0"/>
    <x v="1"/>
    <x v="4"/>
    <s v="J3487"/>
    <x v="5"/>
    <x v="0"/>
    <n v="250"/>
    <n v="44"/>
    <n v="29621"/>
    <n v="1.5"/>
    <n v="8.4"/>
    <n v="5.7"/>
  </r>
  <r>
    <x v="0"/>
    <x v="1"/>
    <x v="3"/>
    <s v="J3487"/>
    <x v="5"/>
    <x v="0"/>
    <n v="187"/>
    <n v="39"/>
    <n v="29880"/>
    <n v="1.3"/>
    <n v="6.3"/>
    <n v="4.8"/>
  </r>
  <r>
    <x v="0"/>
    <x v="1"/>
    <x v="2"/>
    <s v="J3487"/>
    <x v="5"/>
    <x v="0"/>
    <n v="144"/>
    <n v="29"/>
    <n v="30526"/>
    <n v="1"/>
    <n v="4.7"/>
    <n v="5"/>
  </r>
  <r>
    <x v="0"/>
    <x v="1"/>
    <x v="0"/>
    <s v="J3487"/>
    <x v="5"/>
    <x v="0"/>
    <n v="75"/>
    <n v="13"/>
    <n v="32762"/>
    <n v="0.4"/>
    <n v="2.2999999999999998"/>
    <n v="5.8"/>
  </r>
  <r>
    <x v="0"/>
    <x v="1"/>
    <x v="1"/>
    <s v="J3487"/>
    <x v="5"/>
    <x v="0"/>
    <n v="3"/>
    <n v="3"/>
    <n v="36545"/>
    <n v="0.1"/>
    <n v="0.1"/>
    <n v="1"/>
  </r>
  <r>
    <x v="1"/>
    <x v="0"/>
    <x v="4"/>
    <s v="J3487"/>
    <x v="5"/>
    <x v="0"/>
    <n v="491"/>
    <n v="67"/>
    <n v="239742"/>
    <n v="0.3"/>
    <n v="2"/>
    <n v="7.3"/>
  </r>
  <r>
    <x v="1"/>
    <x v="0"/>
    <x v="3"/>
    <s v="J3487"/>
    <x v="5"/>
    <x v="0"/>
    <n v="379"/>
    <n v="71"/>
    <n v="243254"/>
    <n v="0.3"/>
    <n v="1.6"/>
    <n v="5.3"/>
  </r>
  <r>
    <x v="1"/>
    <x v="0"/>
    <x v="2"/>
    <s v="J3487"/>
    <x v="5"/>
    <x v="0"/>
    <n v="319"/>
    <n v="92"/>
    <n v="252913"/>
    <n v="0.4"/>
    <n v="1.3"/>
    <n v="3.5"/>
  </r>
  <r>
    <x v="1"/>
    <x v="0"/>
    <x v="0"/>
    <s v="J3487"/>
    <x v="5"/>
    <x v="0"/>
    <n v="256"/>
    <n v="51"/>
    <n v="274910"/>
    <n v="0.2"/>
    <n v="0.9"/>
    <n v="5"/>
  </r>
  <r>
    <x v="1"/>
    <x v="0"/>
    <x v="1"/>
    <s v="J3487"/>
    <x v="5"/>
    <x v="0"/>
    <n v="21"/>
    <n v="13"/>
    <n v="295233"/>
    <n v="0"/>
    <n v="0.1"/>
    <n v="1.6"/>
  </r>
  <r>
    <x v="1"/>
    <x v="1"/>
    <x v="4"/>
    <s v="J3487"/>
    <x v="5"/>
    <x v="0"/>
    <n v="170"/>
    <n v="28"/>
    <n v="211005"/>
    <n v="0.1"/>
    <n v="0.8"/>
    <n v="6.1"/>
  </r>
  <r>
    <x v="1"/>
    <x v="1"/>
    <x v="3"/>
    <s v="J3487"/>
    <x v="5"/>
    <x v="0"/>
    <n v="143"/>
    <n v="24"/>
    <n v="214853"/>
    <n v="0.1"/>
    <n v="0.7"/>
    <n v="6"/>
  </r>
  <r>
    <x v="1"/>
    <x v="1"/>
    <x v="2"/>
    <s v="J3487"/>
    <x v="5"/>
    <x v="0"/>
    <n v="82"/>
    <n v="20"/>
    <n v="223909"/>
    <n v="0.1"/>
    <n v="0.4"/>
    <n v="4.0999999999999996"/>
  </r>
  <r>
    <x v="1"/>
    <x v="1"/>
    <x v="0"/>
    <s v="J3487"/>
    <x v="5"/>
    <x v="0"/>
    <n v="53"/>
    <n v="16"/>
    <n v="243847"/>
    <n v="0.1"/>
    <n v="0.2"/>
    <n v="3.3"/>
  </r>
  <r>
    <x v="1"/>
    <x v="1"/>
    <x v="1"/>
    <s v="J3487"/>
    <x v="5"/>
    <x v="0"/>
    <n v="13"/>
    <n v="8"/>
    <n v="255391"/>
    <n v="0"/>
    <n v="0.1"/>
    <n v="1.6"/>
  </r>
  <r>
    <x v="1"/>
    <x v="0"/>
    <x v="3"/>
    <s v="J3487"/>
    <x v="5"/>
    <x v="0"/>
    <n v="79"/>
    <n v="23"/>
    <n v="217690"/>
    <n v="0.1"/>
    <n v="0.4"/>
    <n v="3.4"/>
  </r>
  <r>
    <x v="1"/>
    <x v="1"/>
    <x v="2"/>
    <s v="J3487"/>
    <x v="5"/>
    <x v="0"/>
    <n v="39"/>
    <n v="12"/>
    <n v="201583"/>
    <n v="0.1"/>
    <n v="0.2"/>
    <n v="3.3"/>
  </r>
  <r>
    <x v="0"/>
    <x v="0"/>
    <x v="2"/>
    <s v="J3487"/>
    <x v="5"/>
    <x v="0"/>
    <n v="18"/>
    <n v="10"/>
    <n v="37513"/>
    <n v="0.3"/>
    <n v="0.5"/>
    <n v="1.8"/>
  </r>
  <r>
    <x v="0"/>
    <x v="1"/>
    <x v="4"/>
    <s v="J3487"/>
    <x v="5"/>
    <x v="0"/>
    <n v="112"/>
    <n v="31"/>
    <n v="26855"/>
    <n v="1.2"/>
    <n v="4.2"/>
    <n v="3.6"/>
  </r>
  <r>
    <x v="0"/>
    <x v="1"/>
    <x v="3"/>
    <s v="J3487"/>
    <x v="5"/>
    <x v="0"/>
    <n v="60"/>
    <n v="16"/>
    <n v="27361"/>
    <n v="0.6"/>
    <n v="2.2000000000000002"/>
    <n v="3.8"/>
  </r>
  <r>
    <x v="1"/>
    <x v="0"/>
    <x v="4"/>
    <s v="J3487"/>
    <x v="5"/>
    <x v="0"/>
    <n v="121"/>
    <n v="33"/>
    <n v="220072"/>
    <n v="0.1"/>
    <n v="0.5"/>
    <n v="3.7"/>
  </r>
  <r>
    <x v="0"/>
    <x v="0"/>
    <x v="4"/>
    <s v="J3487"/>
    <x v="5"/>
    <x v="0"/>
    <n v="91"/>
    <n v="30"/>
    <n v="35456"/>
    <n v="0.8"/>
    <n v="2.6"/>
    <n v="3"/>
  </r>
  <r>
    <x v="0"/>
    <x v="0"/>
    <x v="3"/>
    <s v="J3487"/>
    <x v="5"/>
    <x v="0"/>
    <n v="22"/>
    <n v="11"/>
    <n v="36180"/>
    <n v="0.3"/>
    <n v="0.6"/>
    <n v="2"/>
  </r>
  <r>
    <x v="0"/>
    <x v="1"/>
    <x v="2"/>
    <s v="J3487"/>
    <x v="5"/>
    <x v="0"/>
    <n v="32"/>
    <n v="11"/>
    <n v="28571"/>
    <n v="0.4"/>
    <n v="1.1000000000000001"/>
    <n v="2.9"/>
  </r>
  <r>
    <x v="1"/>
    <x v="0"/>
    <x v="2"/>
    <s v="J3487"/>
    <x v="5"/>
    <x v="0"/>
    <n v="73"/>
    <n v="13"/>
    <n v="218920"/>
    <n v="0.1"/>
    <n v="0.3"/>
    <n v="5.6"/>
  </r>
  <r>
    <x v="1"/>
    <x v="1"/>
    <x v="4"/>
    <s v="J3487"/>
    <x v="5"/>
    <x v="0"/>
    <n v="35"/>
    <n v="17"/>
    <n v="203634"/>
    <n v="0.1"/>
    <n v="0.2"/>
    <n v="2.1"/>
  </r>
  <r>
    <x v="1"/>
    <x v="1"/>
    <x v="3"/>
    <s v="J3487"/>
    <x v="5"/>
    <x v="0"/>
    <n v="21"/>
    <n v="10"/>
    <n v="201503"/>
    <n v="0"/>
    <n v="0.1"/>
    <n v="2.1"/>
  </r>
  <r>
    <x v="0"/>
    <x v="0"/>
    <x v="4"/>
    <s v="J3487"/>
    <x v="5"/>
    <x v="0"/>
    <n v="65"/>
    <n v="15"/>
    <n v="31286"/>
    <n v="0.5"/>
    <n v="2.1"/>
    <n v="4.3"/>
  </r>
  <r>
    <x v="0"/>
    <x v="1"/>
    <x v="2"/>
    <s v="J3487"/>
    <x v="5"/>
    <x v="0"/>
    <n v="282"/>
    <n v="69"/>
    <n v="26466"/>
    <n v="2.6"/>
    <n v="10.7"/>
    <n v="4.0999999999999996"/>
  </r>
  <r>
    <x v="1"/>
    <x v="1"/>
    <x v="4"/>
    <s v="J3487"/>
    <x v="5"/>
    <x v="0"/>
    <n v="29"/>
    <n v="9"/>
    <n v="204454"/>
    <n v="0"/>
    <n v="0.1"/>
    <n v="3.2"/>
  </r>
  <r>
    <x v="0"/>
    <x v="0"/>
    <x v="3"/>
    <s v="J3487"/>
    <x v="5"/>
    <x v="0"/>
    <n v="92"/>
    <n v="29"/>
    <n v="31492"/>
    <n v="0.9"/>
    <n v="2.9"/>
    <n v="3.2"/>
  </r>
  <r>
    <x v="0"/>
    <x v="0"/>
    <x v="0"/>
    <s v="J3487"/>
    <x v="5"/>
    <x v="0"/>
    <n v="33"/>
    <n v="17"/>
    <n v="33744"/>
    <n v="0.5"/>
    <n v="1"/>
    <n v="1.9"/>
  </r>
  <r>
    <x v="1"/>
    <x v="1"/>
    <x v="2"/>
    <s v="J3487"/>
    <x v="5"/>
    <x v="0"/>
    <n v="94"/>
    <n v="29"/>
    <n v="198472"/>
    <n v="0.1"/>
    <n v="0.5"/>
    <n v="3.2"/>
  </r>
  <r>
    <x v="1"/>
    <x v="0"/>
    <x v="2"/>
    <s v="J3487"/>
    <x v="5"/>
    <x v="0"/>
    <n v="463"/>
    <n v="100"/>
    <n v="212562"/>
    <n v="0.5"/>
    <n v="2.2000000000000002"/>
    <n v="4.5999999999999996"/>
  </r>
  <r>
    <x v="1"/>
    <x v="1"/>
    <x v="3"/>
    <s v="J3487"/>
    <x v="5"/>
    <x v="0"/>
    <n v="48"/>
    <n v="14"/>
    <n v="201087"/>
    <n v="0.1"/>
    <n v="0.2"/>
    <n v="3.4"/>
  </r>
  <r>
    <x v="1"/>
    <x v="1"/>
    <x v="0"/>
    <s v="J3487"/>
    <x v="5"/>
    <x v="0"/>
    <n v="50"/>
    <n v="6"/>
    <n v="193869"/>
    <n v="0"/>
    <n v="0.3"/>
    <n v="8.3000000000000007"/>
  </r>
  <r>
    <x v="0"/>
    <x v="1"/>
    <x v="4"/>
    <s v="J3487"/>
    <x v="5"/>
    <x v="0"/>
    <n v="81"/>
    <n v="18"/>
    <n v="25257"/>
    <n v="0.7"/>
    <n v="3.2"/>
    <n v="4.5"/>
  </r>
  <r>
    <x v="0"/>
    <x v="1"/>
    <x v="3"/>
    <s v="J3487"/>
    <x v="5"/>
    <x v="0"/>
    <n v="124"/>
    <n v="36"/>
    <n v="25669"/>
    <n v="1.4"/>
    <n v="4.8"/>
    <n v="3.4"/>
  </r>
  <r>
    <x v="0"/>
    <x v="1"/>
    <x v="0"/>
    <s v="J3487"/>
    <x v="5"/>
    <x v="0"/>
    <n v="39"/>
    <n v="12"/>
    <n v="27765"/>
    <n v="0.4"/>
    <n v="1.4"/>
    <n v="3.3"/>
  </r>
  <r>
    <x v="0"/>
    <x v="0"/>
    <x v="2"/>
    <s v="J3487"/>
    <x v="5"/>
    <x v="0"/>
    <n v="232"/>
    <n v="80"/>
    <n v="32397"/>
    <n v="2.5"/>
    <n v="7.2"/>
    <n v="2.9"/>
  </r>
  <r>
    <x v="1"/>
    <x v="0"/>
    <x v="4"/>
    <s v="J3487"/>
    <x v="5"/>
    <x v="0"/>
    <n v="72"/>
    <n v="18"/>
    <n v="216888"/>
    <n v="0.1"/>
    <n v="0.3"/>
    <n v="4"/>
  </r>
  <r>
    <x v="1"/>
    <x v="0"/>
    <x v="3"/>
    <s v="J3487"/>
    <x v="5"/>
    <x v="0"/>
    <n v="63"/>
    <n v="36"/>
    <n v="214336"/>
    <n v="0.2"/>
    <n v="0.3"/>
    <n v="1.8"/>
  </r>
  <r>
    <x v="1"/>
    <x v="0"/>
    <x v="0"/>
    <s v="J3487"/>
    <x v="5"/>
    <x v="0"/>
    <n v="74"/>
    <n v="21"/>
    <n v="209432"/>
    <n v="0.1"/>
    <n v="0.4"/>
    <n v="3.5"/>
  </r>
  <r>
    <x v="0"/>
    <x v="0"/>
    <x v="4"/>
    <s v="J3487"/>
    <x v="5"/>
    <x v="0"/>
    <n v="100"/>
    <n v="41"/>
    <n v="9837"/>
    <n v="4.2"/>
    <n v="10.199999999999999"/>
    <n v="2.4"/>
  </r>
  <r>
    <x v="0"/>
    <x v="0"/>
    <x v="3"/>
    <s v="J3487"/>
    <x v="5"/>
    <x v="0"/>
    <n v="163"/>
    <n v="44"/>
    <n v="9864"/>
    <n v="4.5"/>
    <n v="16.5"/>
    <n v="3.7"/>
  </r>
  <r>
    <x v="0"/>
    <x v="1"/>
    <x v="2"/>
    <s v="J3487"/>
    <x v="5"/>
    <x v="0"/>
    <n v="218"/>
    <n v="25"/>
    <n v="8242"/>
    <n v="3"/>
    <n v="26.4"/>
    <n v="8.6999999999999993"/>
  </r>
  <r>
    <x v="1"/>
    <x v="0"/>
    <x v="2"/>
    <s v="J3487"/>
    <x v="5"/>
    <x v="0"/>
    <n v="372"/>
    <n v="49"/>
    <n v="133113"/>
    <n v="0.4"/>
    <n v="2.8"/>
    <n v="7.6"/>
  </r>
  <r>
    <x v="1"/>
    <x v="1"/>
    <x v="4"/>
    <s v="J3487"/>
    <x v="5"/>
    <x v="0"/>
    <n v="49"/>
    <n v="13"/>
    <n v="124804"/>
    <n v="0.1"/>
    <n v="0.4"/>
    <n v="3.8"/>
  </r>
  <r>
    <x v="1"/>
    <x v="1"/>
    <x v="3"/>
    <s v="J3487"/>
    <x v="5"/>
    <x v="0"/>
    <n v="95"/>
    <n v="17"/>
    <n v="122185"/>
    <n v="0.1"/>
    <n v="0.8"/>
    <n v="5.6"/>
  </r>
  <r>
    <x v="1"/>
    <x v="1"/>
    <x v="2"/>
    <s v="J3487"/>
    <x v="5"/>
    <x v="0"/>
    <n v="197"/>
    <n v="19"/>
    <n v="117773"/>
    <n v="0.2"/>
    <n v="1.7"/>
    <n v="10.4"/>
  </r>
  <r>
    <x v="1"/>
    <x v="0"/>
    <x v="3"/>
    <s v="J3487"/>
    <x v="5"/>
    <x v="0"/>
    <n v="201"/>
    <n v="38"/>
    <n v="137189"/>
    <n v="0.3"/>
    <n v="1.5"/>
    <n v="5.3"/>
  </r>
  <r>
    <x v="0"/>
    <x v="0"/>
    <x v="2"/>
    <s v="J3487"/>
    <x v="5"/>
    <x v="0"/>
    <n v="356"/>
    <n v="59"/>
    <n v="10101"/>
    <n v="5.8"/>
    <n v="35.200000000000003"/>
    <n v="6"/>
  </r>
  <r>
    <x v="0"/>
    <x v="1"/>
    <x v="4"/>
    <s v="J3487"/>
    <x v="5"/>
    <x v="0"/>
    <n v="61"/>
    <n v="17"/>
    <n v="7845"/>
    <n v="2.2000000000000002"/>
    <n v="7.8"/>
    <n v="3.6"/>
  </r>
  <r>
    <x v="0"/>
    <x v="1"/>
    <x v="3"/>
    <s v="J3487"/>
    <x v="5"/>
    <x v="0"/>
    <n v="107"/>
    <n v="14"/>
    <n v="7944"/>
    <n v="1.8"/>
    <n v="13.5"/>
    <n v="7.6"/>
  </r>
  <r>
    <x v="1"/>
    <x v="0"/>
    <x v="4"/>
    <s v="J3487"/>
    <x v="5"/>
    <x v="0"/>
    <n v="133"/>
    <n v="37"/>
    <n v="139155"/>
    <n v="0.3"/>
    <n v="1"/>
    <n v="3.6"/>
  </r>
  <r>
    <x v="0"/>
    <x v="0"/>
    <x v="4"/>
    <s v="J3487"/>
    <x v="5"/>
    <x v="0"/>
    <n v="86"/>
    <n v="38"/>
    <n v="14130"/>
    <n v="2.7"/>
    <n v="6.1"/>
    <n v="2.2999999999999998"/>
  </r>
  <r>
    <x v="0"/>
    <x v="0"/>
    <x v="3"/>
    <s v="J3487"/>
    <x v="5"/>
    <x v="0"/>
    <n v="125"/>
    <n v="44"/>
    <n v="14503"/>
    <n v="3"/>
    <n v="8.6"/>
    <n v="2.8"/>
  </r>
  <r>
    <x v="0"/>
    <x v="0"/>
    <x v="2"/>
    <s v="J3487"/>
    <x v="5"/>
    <x v="0"/>
    <n v="154"/>
    <n v="54"/>
    <n v="15827"/>
    <n v="3.4"/>
    <n v="9.6999999999999993"/>
    <n v="2.9"/>
  </r>
  <r>
    <x v="0"/>
    <x v="0"/>
    <x v="0"/>
    <s v="J3487"/>
    <x v="5"/>
    <x v="0"/>
    <n v="139"/>
    <n v="48"/>
    <n v="17077"/>
    <n v="2.8"/>
    <n v="8.1"/>
    <n v="2.9"/>
  </r>
  <r>
    <x v="0"/>
    <x v="1"/>
    <x v="4"/>
    <s v="J3487"/>
    <x v="5"/>
    <x v="0"/>
    <n v="103"/>
    <n v="27"/>
    <n v="10552"/>
    <n v="2.6"/>
    <n v="9.8000000000000007"/>
    <n v="3.8"/>
  </r>
  <r>
    <x v="0"/>
    <x v="1"/>
    <x v="3"/>
    <s v="J3487"/>
    <x v="5"/>
    <x v="0"/>
    <n v="143"/>
    <n v="35"/>
    <n v="10911"/>
    <n v="3.2"/>
    <n v="13.1"/>
    <n v="4.0999999999999996"/>
  </r>
  <r>
    <x v="0"/>
    <x v="1"/>
    <x v="2"/>
    <s v="J3487"/>
    <x v="5"/>
    <x v="0"/>
    <n v="150"/>
    <n v="38"/>
    <n v="12216"/>
    <n v="3.1"/>
    <n v="12.3"/>
    <n v="3.9"/>
  </r>
  <r>
    <x v="0"/>
    <x v="1"/>
    <x v="0"/>
    <s v="J3487"/>
    <x v="5"/>
    <x v="0"/>
    <n v="167"/>
    <n v="48"/>
    <n v="13388"/>
    <n v="3.6"/>
    <n v="12.5"/>
    <n v="3.5"/>
  </r>
  <r>
    <x v="1"/>
    <x v="0"/>
    <x v="4"/>
    <s v="J3487"/>
    <x v="5"/>
    <x v="0"/>
    <n v="94"/>
    <n v="24"/>
    <n v="67997"/>
    <n v="0.4"/>
    <n v="1.4"/>
    <n v="3.9"/>
  </r>
  <r>
    <x v="1"/>
    <x v="0"/>
    <x v="3"/>
    <s v="J3487"/>
    <x v="5"/>
    <x v="0"/>
    <n v="81"/>
    <n v="21"/>
    <n v="68962"/>
    <n v="0.3"/>
    <n v="1.2"/>
    <n v="3.9"/>
  </r>
  <r>
    <x v="1"/>
    <x v="0"/>
    <x v="2"/>
    <s v="J3487"/>
    <x v="5"/>
    <x v="0"/>
    <n v="146"/>
    <n v="35"/>
    <n v="70201"/>
    <n v="0.5"/>
    <n v="2.1"/>
    <n v="4.2"/>
  </r>
  <r>
    <x v="1"/>
    <x v="0"/>
    <x v="0"/>
    <s v="J3487"/>
    <x v="5"/>
    <x v="0"/>
    <n v="137"/>
    <n v="37"/>
    <n v="73993"/>
    <n v="0.5"/>
    <n v="1.9"/>
    <n v="3.7"/>
  </r>
  <r>
    <x v="1"/>
    <x v="1"/>
    <x v="4"/>
    <s v="J3487"/>
    <x v="5"/>
    <x v="0"/>
    <n v="48"/>
    <n v="15"/>
    <n v="64232"/>
    <n v="0.2"/>
    <n v="0.7"/>
    <n v="3.2"/>
  </r>
  <r>
    <x v="1"/>
    <x v="1"/>
    <x v="3"/>
    <s v="J3487"/>
    <x v="5"/>
    <x v="0"/>
    <n v="47"/>
    <n v="19"/>
    <n v="65092"/>
    <n v="0.3"/>
    <n v="0.7"/>
    <n v="2.5"/>
  </r>
  <r>
    <x v="1"/>
    <x v="1"/>
    <x v="2"/>
    <s v="J3487"/>
    <x v="5"/>
    <x v="0"/>
    <n v="83"/>
    <n v="17"/>
    <n v="66014"/>
    <n v="0.3"/>
    <n v="1.3"/>
    <n v="4.9000000000000004"/>
  </r>
  <r>
    <x v="1"/>
    <x v="1"/>
    <x v="0"/>
    <s v="J3487"/>
    <x v="5"/>
    <x v="0"/>
    <n v="64"/>
    <n v="16"/>
    <n v="69217"/>
    <n v="0.2"/>
    <n v="0.9"/>
    <n v="4"/>
  </r>
  <r>
    <x v="0"/>
    <x v="0"/>
    <x v="4"/>
    <s v="J3487"/>
    <x v="5"/>
    <x v="0"/>
    <n v="194"/>
    <n v="50"/>
    <n v="10432"/>
    <n v="4.8"/>
    <n v="18.600000000000001"/>
    <n v="3.9"/>
  </r>
  <r>
    <x v="0"/>
    <x v="0"/>
    <x v="3"/>
    <s v="J3487"/>
    <x v="5"/>
    <x v="0"/>
    <n v="304"/>
    <n v="48"/>
    <n v="12033"/>
    <n v="4"/>
    <n v="25.3"/>
    <n v="6.3"/>
  </r>
  <r>
    <x v="0"/>
    <x v="0"/>
    <x v="2"/>
    <s v="J3487"/>
    <x v="5"/>
    <x v="0"/>
    <n v="261"/>
    <n v="40"/>
    <n v="13690"/>
    <n v="2.9"/>
    <n v="19.100000000000001"/>
    <n v="6.5"/>
  </r>
  <r>
    <x v="0"/>
    <x v="1"/>
    <x v="4"/>
    <s v="J3487"/>
    <x v="5"/>
    <x v="0"/>
    <n v="186"/>
    <n v="28"/>
    <n v="11215"/>
    <n v="2.5"/>
    <n v="16.600000000000001"/>
    <n v="6.6"/>
  </r>
  <r>
    <x v="0"/>
    <x v="1"/>
    <x v="3"/>
    <s v="J3487"/>
    <x v="5"/>
    <x v="0"/>
    <n v="210"/>
    <n v="37"/>
    <n v="12488"/>
    <n v="3"/>
    <n v="16.8"/>
    <n v="5.7"/>
  </r>
  <r>
    <x v="0"/>
    <x v="1"/>
    <x v="2"/>
    <s v="J3487"/>
    <x v="5"/>
    <x v="0"/>
    <n v="241"/>
    <n v="46"/>
    <n v="13846"/>
    <n v="3.3"/>
    <n v="17.399999999999999"/>
    <n v="5.2"/>
  </r>
  <r>
    <x v="1"/>
    <x v="0"/>
    <x v="4"/>
    <s v="J3487"/>
    <x v="5"/>
    <x v="0"/>
    <n v="1426"/>
    <n v="247"/>
    <n v="389026"/>
    <n v="0.6"/>
    <n v="3.7"/>
    <n v="5.8"/>
  </r>
  <r>
    <x v="1"/>
    <x v="0"/>
    <x v="3"/>
    <s v="J3487"/>
    <x v="5"/>
    <x v="0"/>
    <n v="1535"/>
    <n v="241"/>
    <n v="388188"/>
    <n v="0.6"/>
    <n v="4"/>
    <n v="6.4"/>
  </r>
  <r>
    <x v="1"/>
    <x v="0"/>
    <x v="2"/>
    <s v="J3487"/>
    <x v="5"/>
    <x v="0"/>
    <n v="1719"/>
    <n v="305"/>
    <n v="374680"/>
    <n v="0.8"/>
    <n v="4.5999999999999996"/>
    <n v="5.6"/>
  </r>
  <r>
    <x v="1"/>
    <x v="1"/>
    <x v="4"/>
    <s v="J3487"/>
    <x v="5"/>
    <x v="0"/>
    <n v="495"/>
    <n v="84"/>
    <n v="359949"/>
    <n v="0.2"/>
    <n v="1.4"/>
    <n v="5.9"/>
  </r>
  <r>
    <x v="1"/>
    <x v="1"/>
    <x v="3"/>
    <s v="J3487"/>
    <x v="5"/>
    <x v="0"/>
    <n v="535"/>
    <n v="96"/>
    <n v="360736"/>
    <n v="0.3"/>
    <n v="1.5"/>
    <n v="5.6"/>
  </r>
  <r>
    <x v="1"/>
    <x v="1"/>
    <x v="2"/>
    <s v="J3487"/>
    <x v="5"/>
    <x v="0"/>
    <n v="699"/>
    <n v="112"/>
    <n v="345329"/>
    <n v="0.3"/>
    <n v="2"/>
    <n v="6.2"/>
  </r>
  <r>
    <x v="0"/>
    <x v="0"/>
    <x v="4"/>
    <s v="J3487"/>
    <x v="5"/>
    <x v="0"/>
    <n v="14784"/>
    <n v="3438"/>
    <n v="1341133"/>
    <n v="2.6"/>
    <n v="11"/>
    <n v="4.3"/>
  </r>
  <r>
    <x v="0"/>
    <x v="0"/>
    <x v="3"/>
    <s v="J3487"/>
    <x v="5"/>
    <x v="0"/>
    <n v="14016"/>
    <n v="3285"/>
    <n v="1379316"/>
    <n v="2.4"/>
    <n v="10.199999999999999"/>
    <n v="4.3"/>
  </r>
  <r>
    <x v="0"/>
    <x v="0"/>
    <x v="2"/>
    <s v="J3487"/>
    <x v="5"/>
    <x v="0"/>
    <n v="13635"/>
    <n v="3303"/>
    <n v="1429841"/>
    <n v="2.2999999999999998"/>
    <n v="9.5"/>
    <n v="4.0999999999999996"/>
  </r>
  <r>
    <x v="0"/>
    <x v="0"/>
    <x v="0"/>
    <s v="J3487"/>
    <x v="5"/>
    <x v="0"/>
    <n v="11259"/>
    <n v="3042"/>
    <n v="1474941"/>
    <n v="2.1"/>
    <n v="7.6"/>
    <n v="3.7"/>
  </r>
  <r>
    <x v="0"/>
    <x v="1"/>
    <x v="4"/>
    <s v="J3487"/>
    <x v="5"/>
    <x v="0"/>
    <n v="14330"/>
    <n v="3052"/>
    <n v="1023810"/>
    <n v="3"/>
    <n v="14"/>
    <n v="4.7"/>
  </r>
  <r>
    <x v="0"/>
    <x v="1"/>
    <x v="3"/>
    <s v="J3487"/>
    <x v="5"/>
    <x v="0"/>
    <n v="14016"/>
    <n v="3116"/>
    <n v="1072571"/>
    <n v="2.9"/>
    <n v="13.1"/>
    <n v="4.5"/>
  </r>
  <r>
    <x v="0"/>
    <x v="1"/>
    <x v="2"/>
    <s v="J3487"/>
    <x v="5"/>
    <x v="0"/>
    <n v="13639"/>
    <n v="3122"/>
    <n v="1134905"/>
    <n v="2.8"/>
    <n v="12"/>
    <n v="4.4000000000000004"/>
  </r>
  <r>
    <x v="0"/>
    <x v="1"/>
    <x v="0"/>
    <s v="J3487"/>
    <x v="5"/>
    <x v="0"/>
    <n v="11031"/>
    <n v="2781"/>
    <n v="1181848"/>
    <n v="2.4"/>
    <n v="9.3000000000000007"/>
    <n v="4"/>
  </r>
  <r>
    <x v="0"/>
    <x v="2"/>
    <x v="4"/>
    <s v="J3487"/>
    <x v="5"/>
    <x v="0"/>
    <n v="4"/>
    <n v="3"/>
    <n v="728"/>
    <n v="4.0999999999999996"/>
    <n v="5.5"/>
    <n v="1.3"/>
  </r>
  <r>
    <x v="0"/>
    <x v="2"/>
    <x v="3"/>
    <s v="J3487"/>
    <x v="5"/>
    <x v="0"/>
    <n v="10"/>
    <n v="1"/>
    <n v="863"/>
    <n v="1.2"/>
    <n v="11.6"/>
    <n v="10"/>
  </r>
  <r>
    <x v="0"/>
    <x v="2"/>
    <x v="2"/>
    <s v="J3487"/>
    <x v="5"/>
    <x v="0"/>
    <n v="7"/>
    <n v="1"/>
    <n v="962"/>
    <n v="1"/>
    <n v="7.3"/>
    <n v="7"/>
  </r>
  <r>
    <x v="1"/>
    <x v="0"/>
    <x v="4"/>
    <s v="J3487"/>
    <x v="5"/>
    <x v="0"/>
    <n v="21504"/>
    <n v="4327"/>
    <n v="10256440"/>
    <n v="0.4"/>
    <n v="2.1"/>
    <n v="5"/>
  </r>
  <r>
    <x v="1"/>
    <x v="0"/>
    <x v="3"/>
    <s v="J3487"/>
    <x v="5"/>
    <x v="0"/>
    <n v="21720"/>
    <n v="4511"/>
    <n v="10550783"/>
    <n v="0.4"/>
    <n v="2.1"/>
    <n v="4.8"/>
  </r>
  <r>
    <x v="1"/>
    <x v="0"/>
    <x v="2"/>
    <s v="J3487"/>
    <x v="5"/>
    <x v="0"/>
    <n v="22921"/>
    <n v="5272"/>
    <n v="10741397"/>
    <n v="0.5"/>
    <n v="2.1"/>
    <n v="4.3"/>
  </r>
  <r>
    <x v="1"/>
    <x v="0"/>
    <x v="0"/>
    <s v="J3487"/>
    <x v="5"/>
    <x v="0"/>
    <n v="20126"/>
    <n v="5201"/>
    <n v="11096226"/>
    <n v="0.5"/>
    <n v="1.8"/>
    <n v="3.9"/>
  </r>
  <r>
    <x v="1"/>
    <x v="1"/>
    <x v="4"/>
    <s v="J3487"/>
    <x v="5"/>
    <x v="0"/>
    <n v="8652"/>
    <n v="1963"/>
    <n v="10011300"/>
    <n v="0.2"/>
    <n v="0.9"/>
    <n v="4.4000000000000004"/>
  </r>
  <r>
    <x v="1"/>
    <x v="1"/>
    <x v="3"/>
    <s v="J3487"/>
    <x v="5"/>
    <x v="0"/>
    <n v="9309"/>
    <n v="2075"/>
    <n v="10300459"/>
    <n v="0.2"/>
    <n v="0.9"/>
    <n v="4.5"/>
  </r>
  <r>
    <x v="1"/>
    <x v="1"/>
    <x v="2"/>
    <s v="J3487"/>
    <x v="5"/>
    <x v="0"/>
    <n v="9004"/>
    <n v="2114"/>
    <n v="10521437"/>
    <n v="0.2"/>
    <n v="0.9"/>
    <n v="4.3"/>
  </r>
  <r>
    <x v="1"/>
    <x v="1"/>
    <x v="0"/>
    <s v="J3487"/>
    <x v="5"/>
    <x v="0"/>
    <n v="7739"/>
    <n v="1923"/>
    <n v="10824673"/>
    <n v="0.2"/>
    <n v="0.7"/>
    <n v="4"/>
  </r>
  <r>
    <x v="1"/>
    <x v="2"/>
    <x v="4"/>
    <s v="J3487"/>
    <x v="5"/>
    <x v="0"/>
    <n v="21"/>
    <n v="4"/>
    <n v="40622"/>
    <n v="0.1"/>
    <n v="0.5"/>
    <n v="5.2"/>
  </r>
  <r>
    <x v="1"/>
    <x v="2"/>
    <x v="3"/>
    <s v="J3487"/>
    <x v="5"/>
    <x v="0"/>
    <n v="35"/>
    <n v="9"/>
    <n v="43584"/>
    <n v="0.2"/>
    <n v="0.8"/>
    <n v="3.9"/>
  </r>
  <r>
    <x v="1"/>
    <x v="2"/>
    <x v="2"/>
    <s v="J3487"/>
    <x v="5"/>
    <x v="0"/>
    <n v="21"/>
    <n v="7"/>
    <n v="45148"/>
    <n v="0.2"/>
    <n v="0.5"/>
    <n v="3"/>
  </r>
  <r>
    <x v="1"/>
    <x v="2"/>
    <x v="0"/>
    <s v="J3487"/>
    <x v="5"/>
    <x v="0"/>
    <n v="21"/>
    <n v="8"/>
    <n v="44352"/>
    <n v="0.2"/>
    <n v="0.5"/>
    <n v="2.6"/>
  </r>
  <r>
    <x v="0"/>
    <x v="0"/>
    <x v="4"/>
    <s v="J3487"/>
    <x v="5"/>
    <x v="0"/>
    <n v="144"/>
    <n v="31"/>
    <n v="15856"/>
    <n v="2"/>
    <n v="9.1"/>
    <n v="4.5999999999999996"/>
  </r>
  <r>
    <x v="0"/>
    <x v="0"/>
    <x v="3"/>
    <s v="J3487"/>
    <x v="5"/>
    <x v="0"/>
    <n v="109"/>
    <n v="27"/>
    <n v="16401"/>
    <n v="1.6"/>
    <n v="6.6"/>
    <n v="4"/>
  </r>
  <r>
    <x v="0"/>
    <x v="0"/>
    <x v="2"/>
    <s v="J3487"/>
    <x v="5"/>
    <x v="0"/>
    <n v="73"/>
    <n v="26"/>
    <n v="16806"/>
    <n v="1.5"/>
    <n v="4.3"/>
    <n v="2.8"/>
  </r>
  <r>
    <x v="0"/>
    <x v="0"/>
    <x v="0"/>
    <s v="J3487"/>
    <x v="5"/>
    <x v="0"/>
    <n v="109"/>
    <n v="25"/>
    <n v="17285"/>
    <n v="1.4"/>
    <n v="6.3"/>
    <n v="4.4000000000000004"/>
  </r>
  <r>
    <x v="0"/>
    <x v="1"/>
    <x v="4"/>
    <s v="J3487"/>
    <x v="5"/>
    <x v="0"/>
    <n v="113"/>
    <n v="21"/>
    <n v="11694"/>
    <n v="1.8"/>
    <n v="9.6999999999999993"/>
    <n v="5.4"/>
  </r>
  <r>
    <x v="0"/>
    <x v="1"/>
    <x v="3"/>
    <s v="J3487"/>
    <x v="5"/>
    <x v="0"/>
    <n v="62"/>
    <n v="19"/>
    <n v="12296"/>
    <n v="1.5"/>
    <n v="5"/>
    <n v="3.3"/>
  </r>
  <r>
    <x v="0"/>
    <x v="1"/>
    <x v="2"/>
    <s v="J3487"/>
    <x v="5"/>
    <x v="0"/>
    <n v="81"/>
    <n v="18"/>
    <n v="12631"/>
    <n v="1.4"/>
    <n v="6.4"/>
    <n v="4.5"/>
  </r>
  <r>
    <x v="0"/>
    <x v="1"/>
    <x v="0"/>
    <s v="J3487"/>
    <x v="5"/>
    <x v="0"/>
    <n v="126"/>
    <n v="20"/>
    <n v="13023"/>
    <n v="1.5"/>
    <n v="9.6999999999999993"/>
    <n v="6.3"/>
  </r>
  <r>
    <x v="1"/>
    <x v="0"/>
    <x v="4"/>
    <s v="J3487"/>
    <x v="5"/>
    <x v="0"/>
    <n v="119"/>
    <n v="18"/>
    <n v="77054"/>
    <n v="0.2"/>
    <n v="1.5"/>
    <n v="6.6"/>
  </r>
  <r>
    <x v="1"/>
    <x v="0"/>
    <x v="3"/>
    <s v="J3487"/>
    <x v="5"/>
    <x v="0"/>
    <n v="120"/>
    <n v="22"/>
    <n v="77165"/>
    <n v="0.3"/>
    <n v="1.6"/>
    <n v="5.5"/>
  </r>
  <r>
    <x v="1"/>
    <x v="0"/>
    <x v="2"/>
    <s v="J3487"/>
    <x v="5"/>
    <x v="0"/>
    <n v="109"/>
    <n v="23"/>
    <n v="87141"/>
    <n v="0.3"/>
    <n v="1.3"/>
    <n v="4.7"/>
  </r>
  <r>
    <x v="1"/>
    <x v="0"/>
    <x v="0"/>
    <s v="J3487"/>
    <x v="5"/>
    <x v="0"/>
    <n v="107"/>
    <n v="22"/>
    <n v="92667"/>
    <n v="0.2"/>
    <n v="1.2"/>
    <n v="4.9000000000000004"/>
  </r>
  <r>
    <x v="1"/>
    <x v="1"/>
    <x v="4"/>
    <s v="J3487"/>
    <x v="5"/>
    <x v="0"/>
    <n v="24"/>
    <n v="4"/>
    <n v="65980"/>
    <n v="0.1"/>
    <n v="0.4"/>
    <n v="6"/>
  </r>
  <r>
    <x v="1"/>
    <x v="1"/>
    <x v="3"/>
    <s v="J3487"/>
    <x v="5"/>
    <x v="0"/>
    <n v="55"/>
    <n v="10"/>
    <n v="65936"/>
    <n v="0.2"/>
    <n v="0.8"/>
    <n v="5.5"/>
  </r>
  <r>
    <x v="1"/>
    <x v="1"/>
    <x v="2"/>
    <s v="J3487"/>
    <x v="5"/>
    <x v="0"/>
    <n v="37"/>
    <n v="10"/>
    <n v="73164"/>
    <n v="0.1"/>
    <n v="0.5"/>
    <n v="3.7"/>
  </r>
  <r>
    <x v="1"/>
    <x v="1"/>
    <x v="0"/>
    <s v="J3487"/>
    <x v="5"/>
    <x v="0"/>
    <n v="85"/>
    <n v="14"/>
    <n v="78096"/>
    <n v="0.2"/>
    <n v="1.1000000000000001"/>
    <n v="6.1"/>
  </r>
  <r>
    <x v="0"/>
    <x v="0"/>
    <x v="4"/>
    <s v="J3487"/>
    <x v="5"/>
    <x v="0"/>
    <n v="219"/>
    <n v="40"/>
    <n v="20359"/>
    <n v="2"/>
    <n v="10.8"/>
    <n v="5.5"/>
  </r>
  <r>
    <x v="0"/>
    <x v="0"/>
    <x v="3"/>
    <s v="J3487"/>
    <x v="5"/>
    <x v="0"/>
    <n v="258"/>
    <n v="47"/>
    <n v="20276"/>
    <n v="2.2999999999999998"/>
    <n v="12.7"/>
    <n v="5.5"/>
  </r>
  <r>
    <x v="0"/>
    <x v="0"/>
    <x v="2"/>
    <s v="J3487"/>
    <x v="5"/>
    <x v="0"/>
    <n v="135"/>
    <n v="26"/>
    <n v="20586"/>
    <n v="1.3"/>
    <n v="6.6"/>
    <n v="5.2"/>
  </r>
  <r>
    <x v="0"/>
    <x v="1"/>
    <x v="4"/>
    <s v="J3487"/>
    <x v="5"/>
    <x v="0"/>
    <n v="262"/>
    <n v="43"/>
    <n v="15017"/>
    <n v="2.9"/>
    <n v="17.399999999999999"/>
    <n v="6.1"/>
  </r>
  <r>
    <x v="0"/>
    <x v="1"/>
    <x v="3"/>
    <s v="J3487"/>
    <x v="5"/>
    <x v="0"/>
    <n v="337"/>
    <n v="52"/>
    <n v="15014"/>
    <n v="3.5"/>
    <n v="22.4"/>
    <n v="6.5"/>
  </r>
  <r>
    <x v="0"/>
    <x v="1"/>
    <x v="2"/>
    <s v="J3487"/>
    <x v="5"/>
    <x v="0"/>
    <n v="148"/>
    <n v="27"/>
    <n v="15464"/>
    <n v="1.7"/>
    <n v="9.6"/>
    <n v="5.5"/>
  </r>
  <r>
    <x v="1"/>
    <x v="0"/>
    <x v="4"/>
    <s v="J3487"/>
    <x v="5"/>
    <x v="0"/>
    <n v="196"/>
    <n v="31"/>
    <n v="70372"/>
    <n v="0.4"/>
    <n v="2.8"/>
    <n v="6.3"/>
  </r>
  <r>
    <x v="1"/>
    <x v="0"/>
    <x v="3"/>
    <s v="J3487"/>
    <x v="5"/>
    <x v="0"/>
    <n v="199"/>
    <n v="34"/>
    <n v="73390"/>
    <n v="0.5"/>
    <n v="2.7"/>
    <n v="5.9"/>
  </r>
  <r>
    <x v="1"/>
    <x v="0"/>
    <x v="2"/>
    <s v="J3487"/>
    <x v="5"/>
    <x v="0"/>
    <n v="221"/>
    <n v="36"/>
    <n v="81498"/>
    <n v="0.4"/>
    <n v="2.7"/>
    <n v="6.1"/>
  </r>
  <r>
    <x v="1"/>
    <x v="1"/>
    <x v="4"/>
    <s v="J3487"/>
    <x v="5"/>
    <x v="0"/>
    <n v="82"/>
    <n v="16"/>
    <n v="67309"/>
    <n v="0.2"/>
    <n v="1.2"/>
    <n v="5.0999999999999996"/>
  </r>
  <r>
    <x v="1"/>
    <x v="1"/>
    <x v="3"/>
    <s v="J3487"/>
    <x v="5"/>
    <x v="0"/>
    <n v="120"/>
    <n v="18"/>
    <n v="71233"/>
    <n v="0.3"/>
    <n v="1.7"/>
    <n v="6.7"/>
  </r>
  <r>
    <x v="1"/>
    <x v="1"/>
    <x v="2"/>
    <s v="J3487"/>
    <x v="5"/>
    <x v="0"/>
    <n v="83"/>
    <n v="14"/>
    <n v="78819"/>
    <n v="0.2"/>
    <n v="1.1000000000000001"/>
    <n v="5.9"/>
  </r>
  <r>
    <x v="0"/>
    <x v="0"/>
    <x v="4"/>
    <s v="J3487"/>
    <x v="5"/>
    <x v="0"/>
    <n v="261"/>
    <n v="54"/>
    <n v="28945"/>
    <n v="1.9"/>
    <n v="9"/>
    <n v="4.8"/>
  </r>
  <r>
    <x v="0"/>
    <x v="0"/>
    <x v="3"/>
    <s v="J3487"/>
    <x v="5"/>
    <x v="0"/>
    <n v="347"/>
    <n v="71"/>
    <n v="29292"/>
    <n v="2.4"/>
    <n v="11.8"/>
    <n v="4.9000000000000004"/>
  </r>
  <r>
    <x v="0"/>
    <x v="0"/>
    <x v="2"/>
    <s v="J3487"/>
    <x v="5"/>
    <x v="0"/>
    <n v="244"/>
    <n v="55"/>
    <n v="21323"/>
    <n v="2.6"/>
    <n v="11.4"/>
    <n v="4.4000000000000004"/>
  </r>
  <r>
    <x v="0"/>
    <x v="0"/>
    <x v="0"/>
    <s v="J3487"/>
    <x v="5"/>
    <x v="0"/>
    <n v="164"/>
    <n v="51"/>
    <n v="15550"/>
    <n v="3.3"/>
    <n v="10.5"/>
    <n v="3.2"/>
  </r>
  <r>
    <x v="0"/>
    <x v="1"/>
    <x v="4"/>
    <s v="J3487"/>
    <x v="5"/>
    <x v="0"/>
    <n v="286"/>
    <n v="55"/>
    <n v="20819"/>
    <n v="2.6"/>
    <n v="13.7"/>
    <n v="5.2"/>
  </r>
  <r>
    <x v="0"/>
    <x v="1"/>
    <x v="3"/>
    <s v="J3487"/>
    <x v="5"/>
    <x v="0"/>
    <n v="284"/>
    <n v="64"/>
    <n v="21287"/>
    <n v="3"/>
    <n v="13.3"/>
    <n v="4.4000000000000004"/>
  </r>
  <r>
    <x v="0"/>
    <x v="1"/>
    <x v="2"/>
    <s v="J3487"/>
    <x v="5"/>
    <x v="0"/>
    <n v="155"/>
    <n v="50"/>
    <n v="17117"/>
    <n v="2.9"/>
    <n v="9.1"/>
    <n v="3.1"/>
  </r>
  <r>
    <x v="0"/>
    <x v="1"/>
    <x v="0"/>
    <s v="J3487"/>
    <x v="5"/>
    <x v="0"/>
    <n v="103"/>
    <n v="35"/>
    <n v="12449"/>
    <n v="2.8"/>
    <n v="8.3000000000000007"/>
    <n v="2.9"/>
  </r>
  <r>
    <x v="1"/>
    <x v="0"/>
    <x v="4"/>
    <s v="J3487"/>
    <x v="5"/>
    <x v="0"/>
    <n v="727"/>
    <n v="120"/>
    <n v="368674"/>
    <n v="0.3"/>
    <n v="2"/>
    <n v="6.1"/>
  </r>
  <r>
    <x v="1"/>
    <x v="0"/>
    <x v="3"/>
    <s v="J3487"/>
    <x v="5"/>
    <x v="0"/>
    <n v="553"/>
    <n v="117"/>
    <n v="354883"/>
    <n v="0.3"/>
    <n v="1.6"/>
    <n v="4.7"/>
  </r>
  <r>
    <x v="1"/>
    <x v="0"/>
    <x v="2"/>
    <s v="J3487"/>
    <x v="5"/>
    <x v="0"/>
    <n v="655"/>
    <n v="163"/>
    <n v="344538"/>
    <n v="0.5"/>
    <n v="1.9"/>
    <n v="4"/>
  </r>
  <r>
    <x v="1"/>
    <x v="0"/>
    <x v="0"/>
    <s v="J3487"/>
    <x v="5"/>
    <x v="0"/>
    <n v="555"/>
    <n v="154"/>
    <n v="302363"/>
    <n v="0.5"/>
    <n v="1.8"/>
    <n v="3.6"/>
  </r>
  <r>
    <x v="1"/>
    <x v="1"/>
    <x v="4"/>
    <s v="J3487"/>
    <x v="5"/>
    <x v="0"/>
    <n v="185"/>
    <n v="44"/>
    <n v="346017"/>
    <n v="0.1"/>
    <n v="0.5"/>
    <n v="4.2"/>
  </r>
  <r>
    <x v="1"/>
    <x v="1"/>
    <x v="3"/>
    <s v="J3487"/>
    <x v="5"/>
    <x v="0"/>
    <n v="156"/>
    <n v="46"/>
    <n v="333588"/>
    <n v="0.1"/>
    <n v="0.5"/>
    <n v="3.4"/>
  </r>
  <r>
    <x v="1"/>
    <x v="1"/>
    <x v="2"/>
    <s v="J3487"/>
    <x v="5"/>
    <x v="0"/>
    <n v="201"/>
    <n v="48"/>
    <n v="321915"/>
    <n v="0.1"/>
    <n v="0.6"/>
    <n v="4.2"/>
  </r>
  <r>
    <x v="1"/>
    <x v="1"/>
    <x v="0"/>
    <s v="J3487"/>
    <x v="5"/>
    <x v="0"/>
    <n v="181"/>
    <n v="54"/>
    <n v="283031"/>
    <n v="0.2"/>
    <n v="0.6"/>
    <n v="3.4"/>
  </r>
  <r>
    <x v="0"/>
    <x v="0"/>
    <x v="3"/>
    <s v="J3487"/>
    <x v="5"/>
    <x v="0"/>
    <n v="204"/>
    <n v="46"/>
    <n v="24713"/>
    <n v="1.9"/>
    <n v="8.3000000000000007"/>
    <n v="4.4000000000000004"/>
  </r>
  <r>
    <x v="0"/>
    <x v="0"/>
    <x v="2"/>
    <s v="J3487"/>
    <x v="5"/>
    <x v="0"/>
    <n v="214"/>
    <n v="59"/>
    <n v="31572"/>
    <n v="1.9"/>
    <n v="6.8"/>
    <n v="3.6"/>
  </r>
  <r>
    <x v="0"/>
    <x v="0"/>
    <x v="0"/>
    <s v="J3487"/>
    <x v="5"/>
    <x v="0"/>
    <n v="268"/>
    <n v="71"/>
    <n v="22754"/>
    <n v="3.1"/>
    <n v="11.8"/>
    <n v="3.8"/>
  </r>
  <r>
    <x v="0"/>
    <x v="1"/>
    <x v="3"/>
    <s v="J3487"/>
    <x v="5"/>
    <x v="0"/>
    <n v="207"/>
    <n v="42"/>
    <n v="16578"/>
    <n v="2.5"/>
    <n v="12.5"/>
    <n v="4.9000000000000004"/>
  </r>
  <r>
    <x v="0"/>
    <x v="1"/>
    <x v="2"/>
    <s v="J3487"/>
    <x v="5"/>
    <x v="0"/>
    <n v="204"/>
    <n v="53"/>
    <n v="21766"/>
    <n v="2.4"/>
    <n v="9.4"/>
    <n v="3.8"/>
  </r>
  <r>
    <x v="0"/>
    <x v="1"/>
    <x v="0"/>
    <s v="J3487"/>
    <x v="5"/>
    <x v="0"/>
    <n v="239"/>
    <n v="52"/>
    <n v="16811"/>
    <n v="3.1"/>
    <n v="14.2"/>
    <n v="4.5999999999999996"/>
  </r>
  <r>
    <x v="1"/>
    <x v="0"/>
    <x v="3"/>
    <s v="J3487"/>
    <x v="5"/>
    <x v="0"/>
    <n v="393"/>
    <n v="94"/>
    <n v="222784"/>
    <n v="0.4"/>
    <n v="1.8"/>
    <n v="4.2"/>
  </r>
  <r>
    <x v="1"/>
    <x v="0"/>
    <x v="2"/>
    <s v="J3487"/>
    <x v="5"/>
    <x v="0"/>
    <n v="331"/>
    <n v="92"/>
    <n v="359436"/>
    <n v="0.3"/>
    <n v="0.9"/>
    <n v="3.6"/>
  </r>
  <r>
    <x v="1"/>
    <x v="0"/>
    <x v="0"/>
    <s v="J3487"/>
    <x v="5"/>
    <x v="0"/>
    <n v="589"/>
    <n v="141"/>
    <n v="317609"/>
    <n v="0.4"/>
    <n v="1.9"/>
    <n v="4.2"/>
  </r>
  <r>
    <x v="1"/>
    <x v="1"/>
    <x v="3"/>
    <s v="J3487"/>
    <x v="5"/>
    <x v="0"/>
    <n v="165"/>
    <n v="37"/>
    <n v="214370"/>
    <n v="0.2"/>
    <n v="0.8"/>
    <n v="4.5"/>
  </r>
  <r>
    <x v="1"/>
    <x v="1"/>
    <x v="2"/>
    <s v="J3487"/>
    <x v="5"/>
    <x v="0"/>
    <n v="137"/>
    <n v="37"/>
    <n v="342802"/>
    <n v="0.1"/>
    <n v="0.4"/>
    <n v="3.7"/>
  </r>
  <r>
    <x v="1"/>
    <x v="1"/>
    <x v="0"/>
    <s v="J3487"/>
    <x v="5"/>
    <x v="0"/>
    <n v="165"/>
    <n v="49"/>
    <n v="306495"/>
    <n v="0.2"/>
    <n v="0.5"/>
    <n v="3.4"/>
  </r>
  <r>
    <x v="0"/>
    <x v="0"/>
    <x v="4"/>
    <s v="J3487"/>
    <x v="5"/>
    <x v="0"/>
    <n v="1842"/>
    <n v="563"/>
    <m/>
    <m/>
    <m/>
    <n v="3.3"/>
  </r>
  <r>
    <x v="0"/>
    <x v="0"/>
    <x v="3"/>
    <s v="J3487"/>
    <x v="5"/>
    <x v="0"/>
    <n v="3997"/>
    <n v="953"/>
    <n v="625112"/>
    <n v="1.5"/>
    <n v="6.4"/>
    <n v="4.2"/>
  </r>
  <r>
    <x v="0"/>
    <x v="0"/>
    <x v="2"/>
    <s v="J3487"/>
    <x v="5"/>
    <x v="0"/>
    <n v="5044"/>
    <n v="1183"/>
    <n v="688884"/>
    <n v="1.7"/>
    <n v="7.3"/>
    <n v="4.3"/>
  </r>
  <r>
    <x v="0"/>
    <x v="0"/>
    <x v="0"/>
    <s v="J3487"/>
    <x v="5"/>
    <x v="0"/>
    <n v="4395"/>
    <n v="1231"/>
    <n v="764548"/>
    <n v="1.6"/>
    <n v="5.7"/>
    <n v="3.6"/>
  </r>
  <r>
    <x v="0"/>
    <x v="1"/>
    <x v="4"/>
    <s v="J3487"/>
    <x v="5"/>
    <x v="0"/>
    <n v="2100"/>
    <n v="623"/>
    <m/>
    <m/>
    <m/>
    <n v="3.4"/>
  </r>
  <r>
    <x v="0"/>
    <x v="1"/>
    <x v="3"/>
    <s v="J3487"/>
    <x v="5"/>
    <x v="0"/>
    <n v="4641"/>
    <n v="996"/>
    <n v="488335"/>
    <n v="2"/>
    <n v="9.5"/>
    <n v="4.7"/>
  </r>
  <r>
    <x v="0"/>
    <x v="1"/>
    <x v="2"/>
    <s v="J3487"/>
    <x v="5"/>
    <x v="0"/>
    <n v="5219"/>
    <n v="1125"/>
    <n v="534785"/>
    <n v="2.1"/>
    <n v="9.8000000000000007"/>
    <n v="4.5999999999999996"/>
  </r>
  <r>
    <x v="0"/>
    <x v="1"/>
    <x v="0"/>
    <s v="J3487"/>
    <x v="5"/>
    <x v="0"/>
    <n v="4598"/>
    <n v="1140"/>
    <n v="589313"/>
    <n v="1.9"/>
    <n v="7.8"/>
    <n v="4"/>
  </r>
  <r>
    <x v="1"/>
    <x v="0"/>
    <x v="4"/>
    <s v="J3487"/>
    <x v="5"/>
    <x v="0"/>
    <n v="1345"/>
    <n v="363"/>
    <m/>
    <m/>
    <m/>
    <n v="3.7"/>
  </r>
  <r>
    <x v="1"/>
    <x v="0"/>
    <x v="3"/>
    <s v="J3487"/>
    <x v="5"/>
    <x v="0"/>
    <n v="2451"/>
    <n v="525"/>
    <n v="944984"/>
    <n v="0.6"/>
    <n v="2.6"/>
    <n v="4.7"/>
  </r>
  <r>
    <x v="1"/>
    <x v="0"/>
    <x v="2"/>
    <s v="J3487"/>
    <x v="5"/>
    <x v="0"/>
    <n v="2324"/>
    <n v="524"/>
    <n v="815246"/>
    <n v="0.6"/>
    <n v="2.9"/>
    <n v="4.4000000000000004"/>
  </r>
  <r>
    <x v="1"/>
    <x v="0"/>
    <x v="0"/>
    <s v="J3487"/>
    <x v="5"/>
    <x v="0"/>
    <n v="1885"/>
    <n v="502"/>
    <n v="766798"/>
    <n v="0.7"/>
    <n v="2.5"/>
    <n v="3.8"/>
  </r>
  <r>
    <x v="1"/>
    <x v="1"/>
    <x v="4"/>
    <s v="J3487"/>
    <x v="5"/>
    <x v="0"/>
    <n v="588"/>
    <n v="182"/>
    <m/>
    <m/>
    <m/>
    <n v="3.2"/>
  </r>
  <r>
    <x v="1"/>
    <x v="1"/>
    <x v="3"/>
    <s v="J3487"/>
    <x v="5"/>
    <x v="0"/>
    <n v="931"/>
    <n v="229"/>
    <n v="918738"/>
    <n v="0.2"/>
    <n v="1"/>
    <n v="4.0999999999999996"/>
  </r>
  <r>
    <x v="1"/>
    <x v="1"/>
    <x v="2"/>
    <s v="J3487"/>
    <x v="5"/>
    <x v="0"/>
    <n v="889"/>
    <n v="228"/>
    <n v="797182"/>
    <n v="0.3"/>
    <n v="1.1000000000000001"/>
    <n v="3.9"/>
  </r>
  <r>
    <x v="1"/>
    <x v="1"/>
    <x v="0"/>
    <s v="J3487"/>
    <x v="5"/>
    <x v="0"/>
    <n v="831"/>
    <n v="218"/>
    <n v="731837"/>
    <n v="0.3"/>
    <n v="1.1000000000000001"/>
    <n v="3.8"/>
  </r>
  <r>
    <x v="0"/>
    <x v="0"/>
    <x v="4"/>
    <s v="J3487"/>
    <x v="5"/>
    <x v="1"/>
    <n v="2"/>
    <n v="2"/>
    <n v="10432"/>
    <n v="0.2"/>
    <n v="0.2"/>
    <n v="1"/>
  </r>
  <r>
    <x v="0"/>
    <x v="1"/>
    <x v="4"/>
    <s v="J3487"/>
    <x v="5"/>
    <x v="1"/>
    <n v="1"/>
    <n v="1"/>
    <n v="11215"/>
    <n v="0.1"/>
    <n v="0.1"/>
    <n v="1"/>
  </r>
  <r>
    <x v="0"/>
    <x v="1"/>
    <x v="2"/>
    <s v="J3487"/>
    <x v="5"/>
    <x v="1"/>
    <n v="3"/>
    <n v="2"/>
    <n v="13846"/>
    <n v="0.1"/>
    <n v="0.2"/>
    <n v="1.5"/>
  </r>
  <r>
    <x v="1"/>
    <x v="0"/>
    <x v="4"/>
    <s v="J3487"/>
    <x v="5"/>
    <x v="1"/>
    <n v="9"/>
    <n v="5"/>
    <n v="389026"/>
    <n v="0"/>
    <n v="0"/>
    <n v="1.8"/>
  </r>
  <r>
    <x v="1"/>
    <x v="0"/>
    <x v="3"/>
    <s v="J3487"/>
    <x v="5"/>
    <x v="1"/>
    <n v="8"/>
    <n v="5"/>
    <n v="388188"/>
    <n v="0"/>
    <n v="0"/>
    <n v="1.6"/>
  </r>
  <r>
    <x v="1"/>
    <x v="0"/>
    <x v="2"/>
    <s v="J3487"/>
    <x v="5"/>
    <x v="1"/>
    <n v="4"/>
    <n v="3"/>
    <n v="374680"/>
    <n v="0"/>
    <n v="0"/>
    <n v="1.3"/>
  </r>
  <r>
    <x v="1"/>
    <x v="1"/>
    <x v="3"/>
    <s v="J3487"/>
    <x v="5"/>
    <x v="1"/>
    <n v="8"/>
    <n v="3"/>
    <n v="360736"/>
    <n v="0"/>
    <n v="0"/>
    <n v="2.7"/>
  </r>
  <r>
    <x v="1"/>
    <x v="1"/>
    <x v="2"/>
    <s v="J3487"/>
    <x v="5"/>
    <x v="1"/>
    <n v="5"/>
    <n v="3"/>
    <n v="345329"/>
    <n v="0"/>
    <n v="0"/>
    <n v="1.7"/>
  </r>
  <r>
    <x v="0"/>
    <x v="1"/>
    <x v="4"/>
    <s v="J3487"/>
    <x v="5"/>
    <x v="1"/>
    <n v="1"/>
    <n v="1"/>
    <n v="29621"/>
    <n v="0"/>
    <n v="0"/>
    <n v="1"/>
  </r>
  <r>
    <x v="0"/>
    <x v="1"/>
    <x v="2"/>
    <s v="J3487"/>
    <x v="5"/>
    <x v="1"/>
    <n v="1"/>
    <n v="1"/>
    <n v="30526"/>
    <n v="0"/>
    <n v="0"/>
    <n v="1"/>
  </r>
  <r>
    <x v="1"/>
    <x v="0"/>
    <x v="4"/>
    <s v="J3487"/>
    <x v="5"/>
    <x v="1"/>
    <n v="1"/>
    <n v="1"/>
    <n v="239742"/>
    <n v="0"/>
    <n v="0"/>
    <n v="1"/>
  </r>
  <r>
    <x v="1"/>
    <x v="0"/>
    <x v="3"/>
    <s v="J3487"/>
    <x v="5"/>
    <x v="1"/>
    <n v="3"/>
    <n v="2"/>
    <n v="243254"/>
    <n v="0"/>
    <n v="0"/>
    <n v="1.5"/>
  </r>
  <r>
    <x v="1"/>
    <x v="0"/>
    <x v="2"/>
    <s v="J3487"/>
    <x v="5"/>
    <x v="1"/>
    <n v="1"/>
    <n v="1"/>
    <n v="252913"/>
    <n v="0"/>
    <n v="0"/>
    <n v="1"/>
  </r>
  <r>
    <x v="0"/>
    <x v="0"/>
    <x v="4"/>
    <s v="J3487"/>
    <x v="5"/>
    <x v="1"/>
    <n v="1"/>
    <n v="1"/>
    <n v="15856"/>
    <n v="0.1"/>
    <n v="0.1"/>
    <n v="1"/>
  </r>
  <r>
    <x v="0"/>
    <x v="0"/>
    <x v="3"/>
    <s v="J3487"/>
    <x v="5"/>
    <x v="1"/>
    <n v="6"/>
    <n v="5"/>
    <n v="16401"/>
    <n v="0.3"/>
    <n v="0.4"/>
    <n v="1.2"/>
  </r>
  <r>
    <x v="0"/>
    <x v="0"/>
    <x v="2"/>
    <s v="J3487"/>
    <x v="5"/>
    <x v="1"/>
    <n v="12"/>
    <n v="5"/>
    <n v="16806"/>
    <n v="0.3"/>
    <n v="0.7"/>
    <n v="2.4"/>
  </r>
  <r>
    <x v="0"/>
    <x v="0"/>
    <x v="0"/>
    <s v="J3487"/>
    <x v="5"/>
    <x v="1"/>
    <n v="5"/>
    <n v="3"/>
    <n v="17285"/>
    <n v="0.2"/>
    <n v="0.3"/>
    <n v="1.7"/>
  </r>
  <r>
    <x v="0"/>
    <x v="1"/>
    <x v="4"/>
    <s v="J3487"/>
    <x v="5"/>
    <x v="1"/>
    <n v="1"/>
    <n v="1"/>
    <n v="11694"/>
    <n v="0.1"/>
    <n v="0.1"/>
    <n v="1"/>
  </r>
  <r>
    <x v="0"/>
    <x v="1"/>
    <x v="2"/>
    <s v="J3487"/>
    <x v="5"/>
    <x v="1"/>
    <n v="4"/>
    <n v="2"/>
    <n v="12631"/>
    <n v="0.2"/>
    <n v="0.3"/>
    <n v="2"/>
  </r>
  <r>
    <x v="0"/>
    <x v="1"/>
    <x v="0"/>
    <s v="J3487"/>
    <x v="5"/>
    <x v="1"/>
    <n v="2"/>
    <n v="2"/>
    <n v="13023"/>
    <n v="0.2"/>
    <n v="0.2"/>
    <n v="1"/>
  </r>
  <r>
    <x v="1"/>
    <x v="0"/>
    <x v="4"/>
    <s v="J3487"/>
    <x v="5"/>
    <x v="1"/>
    <n v="2"/>
    <n v="2"/>
    <n v="77054"/>
    <n v="0"/>
    <n v="0"/>
    <n v="1"/>
  </r>
  <r>
    <x v="1"/>
    <x v="0"/>
    <x v="3"/>
    <s v="J3487"/>
    <x v="5"/>
    <x v="1"/>
    <n v="1"/>
    <n v="1"/>
    <n v="77165"/>
    <n v="0"/>
    <n v="0"/>
    <n v="1"/>
  </r>
  <r>
    <x v="1"/>
    <x v="0"/>
    <x v="2"/>
    <s v="J3487"/>
    <x v="5"/>
    <x v="1"/>
    <n v="5"/>
    <n v="5"/>
    <n v="87141"/>
    <n v="0.1"/>
    <n v="0.1"/>
    <n v="1"/>
  </r>
  <r>
    <x v="1"/>
    <x v="0"/>
    <x v="0"/>
    <s v="J3487"/>
    <x v="5"/>
    <x v="1"/>
    <n v="3"/>
    <n v="3"/>
    <n v="92667"/>
    <n v="0"/>
    <n v="0"/>
    <n v="1"/>
  </r>
  <r>
    <x v="1"/>
    <x v="1"/>
    <x v="4"/>
    <s v="J3487"/>
    <x v="5"/>
    <x v="1"/>
    <n v="1"/>
    <n v="1"/>
    <n v="65980"/>
    <n v="0"/>
    <n v="0"/>
    <n v="1"/>
  </r>
  <r>
    <x v="1"/>
    <x v="1"/>
    <x v="2"/>
    <s v="J3487"/>
    <x v="5"/>
    <x v="1"/>
    <n v="4"/>
    <n v="3"/>
    <n v="73164"/>
    <n v="0"/>
    <n v="0.1"/>
    <n v="1.3"/>
  </r>
  <r>
    <x v="1"/>
    <x v="1"/>
    <x v="0"/>
    <s v="J3487"/>
    <x v="5"/>
    <x v="1"/>
    <n v="3"/>
    <n v="2"/>
    <n v="78096"/>
    <n v="0"/>
    <n v="0"/>
    <n v="1.5"/>
  </r>
  <r>
    <x v="1"/>
    <x v="1"/>
    <x v="2"/>
    <s v="J3487"/>
    <x v="5"/>
    <x v="1"/>
    <n v="1"/>
    <n v="1"/>
    <n v="78819"/>
    <n v="0"/>
    <n v="0"/>
    <n v="1"/>
  </r>
  <r>
    <x v="0"/>
    <x v="0"/>
    <x v="4"/>
    <s v="J3487"/>
    <x v="5"/>
    <x v="1"/>
    <n v="0"/>
    <n v="0"/>
    <n v="28945"/>
    <n v="0"/>
    <n v="0"/>
    <n v="1"/>
  </r>
  <r>
    <x v="0"/>
    <x v="1"/>
    <x v="3"/>
    <s v="J3487"/>
    <x v="5"/>
    <x v="1"/>
    <n v="0"/>
    <n v="0"/>
    <n v="21287"/>
    <n v="0"/>
    <n v="0.1"/>
    <n v="2"/>
  </r>
  <r>
    <x v="1"/>
    <x v="0"/>
    <x v="0"/>
    <s v="J3487"/>
    <x v="5"/>
    <x v="1"/>
    <n v="0"/>
    <n v="0"/>
    <n v="302363"/>
    <n v="0"/>
    <n v="0"/>
    <n v="1"/>
  </r>
  <r>
    <x v="1"/>
    <x v="1"/>
    <x v="0"/>
    <s v="J3487"/>
    <x v="5"/>
    <x v="1"/>
    <n v="0"/>
    <n v="0"/>
    <n v="283031"/>
    <n v="0"/>
    <n v="0"/>
    <n v="1"/>
  </r>
  <r>
    <x v="0"/>
    <x v="1"/>
    <x v="2"/>
    <s v="J3487"/>
    <x v="5"/>
    <x v="1"/>
    <n v="2"/>
    <n v="1"/>
    <n v="28571"/>
    <n v="0"/>
    <n v="0.1"/>
    <n v="2"/>
  </r>
  <r>
    <x v="1"/>
    <x v="1"/>
    <x v="4"/>
    <s v="J3487"/>
    <x v="5"/>
    <x v="1"/>
    <n v="3"/>
    <n v="1"/>
    <n v="203634"/>
    <n v="0"/>
    <n v="0"/>
    <n v="3"/>
  </r>
  <r>
    <x v="0"/>
    <x v="1"/>
    <x v="2"/>
    <s v="J3487"/>
    <x v="5"/>
    <x v="1"/>
    <n v="1"/>
    <n v="1"/>
    <n v="26466"/>
    <n v="0"/>
    <n v="0"/>
    <n v="1"/>
  </r>
  <r>
    <x v="1"/>
    <x v="0"/>
    <x v="3"/>
    <s v="J3487"/>
    <x v="5"/>
    <x v="1"/>
    <n v="7"/>
    <n v="5"/>
    <n v="137189"/>
    <n v="0"/>
    <n v="0.1"/>
    <n v="1.4"/>
  </r>
  <r>
    <x v="1"/>
    <x v="1"/>
    <x v="2"/>
    <s v="J3487"/>
    <x v="5"/>
    <x v="1"/>
    <n v="6"/>
    <n v="2"/>
    <n v="117773"/>
    <n v="0"/>
    <n v="0.1"/>
    <n v="3"/>
  </r>
  <r>
    <x v="0"/>
    <x v="0"/>
    <x v="2"/>
    <s v="J3487"/>
    <x v="5"/>
    <x v="1"/>
    <n v="4"/>
    <n v="2"/>
    <n v="10101"/>
    <n v="0.2"/>
    <n v="0.4"/>
    <n v="2"/>
  </r>
  <r>
    <x v="0"/>
    <x v="1"/>
    <x v="3"/>
    <s v="J3487"/>
    <x v="5"/>
    <x v="1"/>
    <n v="4"/>
    <n v="2"/>
    <n v="7944"/>
    <n v="0.3"/>
    <n v="0.5"/>
    <n v="2"/>
  </r>
  <r>
    <x v="0"/>
    <x v="1"/>
    <x v="2"/>
    <s v="J3487"/>
    <x v="5"/>
    <x v="1"/>
    <n v="13"/>
    <n v="5"/>
    <n v="8242"/>
    <n v="0.6"/>
    <n v="1.6"/>
    <n v="2.6"/>
  </r>
  <r>
    <x v="1"/>
    <x v="0"/>
    <x v="2"/>
    <s v="J3487"/>
    <x v="5"/>
    <x v="1"/>
    <n v="13"/>
    <n v="6"/>
    <n v="133113"/>
    <n v="0"/>
    <n v="0.1"/>
    <n v="2.2000000000000002"/>
  </r>
  <r>
    <x v="1"/>
    <x v="1"/>
    <x v="3"/>
    <s v="J3487"/>
    <x v="5"/>
    <x v="1"/>
    <n v="5"/>
    <n v="3"/>
    <n v="122185"/>
    <n v="0"/>
    <n v="0"/>
    <n v="1.7"/>
  </r>
  <r>
    <x v="0"/>
    <x v="0"/>
    <x v="3"/>
    <s v="J3487"/>
    <x v="5"/>
    <x v="1"/>
    <n v="3"/>
    <n v="3"/>
    <n v="24713"/>
    <n v="0.1"/>
    <n v="0.1"/>
    <n v="1"/>
  </r>
  <r>
    <x v="0"/>
    <x v="0"/>
    <x v="2"/>
    <s v="J3487"/>
    <x v="5"/>
    <x v="1"/>
    <n v="4"/>
    <n v="4"/>
    <n v="31572"/>
    <n v="0.1"/>
    <n v="0.1"/>
    <n v="1"/>
  </r>
  <r>
    <x v="0"/>
    <x v="0"/>
    <x v="0"/>
    <s v="J3487"/>
    <x v="5"/>
    <x v="1"/>
    <n v="1"/>
    <n v="1"/>
    <n v="22754"/>
    <n v="0"/>
    <n v="0"/>
    <n v="1"/>
  </r>
  <r>
    <x v="0"/>
    <x v="1"/>
    <x v="3"/>
    <s v="J3487"/>
    <x v="5"/>
    <x v="1"/>
    <n v="1"/>
    <n v="1"/>
    <n v="16578"/>
    <n v="0.1"/>
    <n v="0.1"/>
    <n v="1"/>
  </r>
  <r>
    <x v="0"/>
    <x v="1"/>
    <x v="2"/>
    <s v="J3487"/>
    <x v="5"/>
    <x v="1"/>
    <n v="4"/>
    <n v="4"/>
    <n v="21766"/>
    <n v="0.2"/>
    <n v="0.2"/>
    <n v="1"/>
  </r>
  <r>
    <x v="0"/>
    <x v="1"/>
    <x v="0"/>
    <s v="J3487"/>
    <x v="5"/>
    <x v="1"/>
    <n v="2"/>
    <n v="2"/>
    <n v="16811"/>
    <n v="0.1"/>
    <n v="0.1"/>
    <n v="1"/>
  </r>
  <r>
    <x v="1"/>
    <x v="0"/>
    <x v="2"/>
    <s v="J3487"/>
    <x v="5"/>
    <x v="1"/>
    <n v="2"/>
    <n v="2"/>
    <n v="359436"/>
    <n v="0"/>
    <n v="0"/>
    <n v="1"/>
  </r>
  <r>
    <x v="1"/>
    <x v="0"/>
    <x v="0"/>
    <s v="J3487"/>
    <x v="5"/>
    <x v="1"/>
    <n v="3"/>
    <n v="3"/>
    <n v="317609"/>
    <n v="0"/>
    <n v="0"/>
    <n v="1"/>
  </r>
  <r>
    <x v="0"/>
    <x v="0"/>
    <x v="4"/>
    <s v="J3487"/>
    <x v="5"/>
    <x v="1"/>
    <n v="2"/>
    <n v="2"/>
    <m/>
    <m/>
    <m/>
    <n v="1"/>
  </r>
  <r>
    <x v="0"/>
    <x v="0"/>
    <x v="3"/>
    <s v="J3487"/>
    <x v="5"/>
    <x v="1"/>
    <n v="7"/>
    <n v="5"/>
    <n v="625112"/>
    <n v="0"/>
    <n v="0"/>
    <n v="1.4"/>
  </r>
  <r>
    <x v="0"/>
    <x v="0"/>
    <x v="2"/>
    <s v="J3487"/>
    <x v="5"/>
    <x v="1"/>
    <n v="10"/>
    <n v="8"/>
    <n v="688884"/>
    <n v="0"/>
    <n v="0"/>
    <n v="1.2"/>
  </r>
  <r>
    <x v="0"/>
    <x v="0"/>
    <x v="0"/>
    <s v="J3487"/>
    <x v="5"/>
    <x v="1"/>
    <n v="3"/>
    <n v="3"/>
    <n v="764548"/>
    <n v="0"/>
    <n v="0"/>
    <n v="1"/>
  </r>
  <r>
    <x v="0"/>
    <x v="1"/>
    <x v="4"/>
    <s v="J3487"/>
    <x v="5"/>
    <x v="1"/>
    <n v="1"/>
    <n v="1"/>
    <m/>
    <m/>
    <m/>
    <n v="1"/>
  </r>
  <r>
    <x v="0"/>
    <x v="1"/>
    <x v="3"/>
    <s v="J3487"/>
    <x v="5"/>
    <x v="1"/>
    <n v="5"/>
    <n v="4"/>
    <n v="488335"/>
    <n v="0"/>
    <n v="0"/>
    <n v="1.2"/>
  </r>
  <r>
    <x v="0"/>
    <x v="1"/>
    <x v="2"/>
    <s v="J3487"/>
    <x v="5"/>
    <x v="1"/>
    <n v="8"/>
    <n v="7"/>
    <n v="534785"/>
    <n v="0"/>
    <n v="0"/>
    <n v="1.1000000000000001"/>
  </r>
  <r>
    <x v="0"/>
    <x v="1"/>
    <x v="0"/>
    <s v="J3487"/>
    <x v="5"/>
    <x v="1"/>
    <n v="7"/>
    <n v="6"/>
    <n v="589313"/>
    <n v="0"/>
    <n v="0"/>
    <n v="1.2"/>
  </r>
  <r>
    <x v="1"/>
    <x v="0"/>
    <x v="4"/>
    <s v="J3487"/>
    <x v="5"/>
    <x v="1"/>
    <n v="1"/>
    <n v="1"/>
    <m/>
    <m/>
    <m/>
    <n v="1"/>
  </r>
  <r>
    <x v="1"/>
    <x v="0"/>
    <x v="3"/>
    <s v="J3487"/>
    <x v="5"/>
    <x v="1"/>
    <n v="3"/>
    <n v="2"/>
    <n v="944984"/>
    <n v="0"/>
    <n v="0"/>
    <n v="1.5"/>
  </r>
  <r>
    <x v="1"/>
    <x v="0"/>
    <x v="2"/>
    <s v="J3487"/>
    <x v="5"/>
    <x v="1"/>
    <n v="3"/>
    <n v="2"/>
    <n v="815246"/>
    <n v="0"/>
    <n v="0"/>
    <n v="1.5"/>
  </r>
  <r>
    <x v="1"/>
    <x v="0"/>
    <x v="0"/>
    <s v="J3487"/>
    <x v="5"/>
    <x v="1"/>
    <n v="1"/>
    <n v="1"/>
    <n v="766798"/>
    <n v="0"/>
    <n v="0"/>
    <n v="1"/>
  </r>
  <r>
    <x v="1"/>
    <x v="1"/>
    <x v="4"/>
    <s v="J3487"/>
    <x v="5"/>
    <x v="1"/>
    <n v="3"/>
    <n v="2"/>
    <m/>
    <m/>
    <m/>
    <n v="1.5"/>
  </r>
  <r>
    <x v="1"/>
    <x v="1"/>
    <x v="2"/>
    <s v="J3487"/>
    <x v="5"/>
    <x v="1"/>
    <n v="2"/>
    <n v="2"/>
    <n v="797182"/>
    <n v="0"/>
    <n v="0"/>
    <n v="1"/>
  </r>
  <r>
    <x v="1"/>
    <x v="1"/>
    <x v="0"/>
    <s v="J3487"/>
    <x v="5"/>
    <x v="1"/>
    <n v="2"/>
    <n v="2"/>
    <n v="731837"/>
    <n v="0"/>
    <n v="0"/>
    <n v="1"/>
  </r>
  <r>
    <x v="0"/>
    <x v="0"/>
    <x v="4"/>
    <s v="J3487"/>
    <x v="5"/>
    <x v="1"/>
    <n v="50"/>
    <n v="47"/>
    <n v="1341133"/>
    <n v="0"/>
    <n v="0"/>
    <n v="1.1000000000000001"/>
  </r>
  <r>
    <x v="0"/>
    <x v="0"/>
    <x v="3"/>
    <s v="J3487"/>
    <x v="5"/>
    <x v="1"/>
    <n v="52"/>
    <n v="46"/>
    <n v="1379316"/>
    <n v="0"/>
    <n v="0"/>
    <n v="1.1000000000000001"/>
  </r>
  <r>
    <x v="0"/>
    <x v="0"/>
    <x v="2"/>
    <s v="J3487"/>
    <x v="5"/>
    <x v="1"/>
    <n v="48"/>
    <n v="38"/>
    <n v="1429841"/>
    <n v="0"/>
    <n v="0"/>
    <n v="1.3"/>
  </r>
  <r>
    <x v="0"/>
    <x v="0"/>
    <x v="0"/>
    <s v="J3487"/>
    <x v="5"/>
    <x v="1"/>
    <n v="35"/>
    <n v="28"/>
    <n v="1474941"/>
    <n v="0"/>
    <n v="0"/>
    <n v="1.2"/>
  </r>
  <r>
    <x v="0"/>
    <x v="1"/>
    <x v="4"/>
    <s v="J3487"/>
    <x v="5"/>
    <x v="1"/>
    <n v="69"/>
    <n v="55"/>
    <n v="1023810"/>
    <n v="0.1"/>
    <n v="0.1"/>
    <n v="1.3"/>
  </r>
  <r>
    <x v="0"/>
    <x v="1"/>
    <x v="3"/>
    <s v="J3487"/>
    <x v="5"/>
    <x v="1"/>
    <n v="60"/>
    <n v="52"/>
    <n v="1072571"/>
    <n v="0"/>
    <n v="0.1"/>
    <n v="1.2"/>
  </r>
  <r>
    <x v="0"/>
    <x v="1"/>
    <x v="2"/>
    <s v="J3487"/>
    <x v="5"/>
    <x v="1"/>
    <n v="52"/>
    <n v="45"/>
    <n v="1134905"/>
    <n v="0"/>
    <n v="0"/>
    <n v="1.2"/>
  </r>
  <r>
    <x v="0"/>
    <x v="1"/>
    <x v="0"/>
    <s v="J3487"/>
    <x v="5"/>
    <x v="1"/>
    <n v="40"/>
    <n v="35"/>
    <n v="1181848"/>
    <n v="0"/>
    <n v="0"/>
    <n v="1.1000000000000001"/>
  </r>
  <r>
    <x v="1"/>
    <x v="0"/>
    <x v="4"/>
    <s v="J3487"/>
    <x v="5"/>
    <x v="1"/>
    <n v="101"/>
    <n v="91"/>
    <n v="10256440"/>
    <n v="0"/>
    <n v="0"/>
    <n v="1.1000000000000001"/>
  </r>
  <r>
    <x v="1"/>
    <x v="0"/>
    <x v="3"/>
    <s v="J3487"/>
    <x v="5"/>
    <x v="1"/>
    <n v="87"/>
    <n v="81"/>
    <n v="10550783"/>
    <n v="0"/>
    <n v="0"/>
    <n v="1.1000000000000001"/>
  </r>
  <r>
    <x v="1"/>
    <x v="0"/>
    <x v="2"/>
    <s v="J3487"/>
    <x v="5"/>
    <x v="1"/>
    <n v="106"/>
    <n v="99"/>
    <n v="10741397"/>
    <n v="0"/>
    <n v="0"/>
    <n v="1.1000000000000001"/>
  </r>
  <r>
    <x v="1"/>
    <x v="0"/>
    <x v="0"/>
    <s v="J3487"/>
    <x v="5"/>
    <x v="1"/>
    <n v="77"/>
    <n v="75"/>
    <n v="11096226"/>
    <n v="0"/>
    <n v="0"/>
    <n v="1"/>
  </r>
  <r>
    <x v="1"/>
    <x v="1"/>
    <x v="4"/>
    <s v="J3487"/>
    <x v="5"/>
    <x v="1"/>
    <n v="57"/>
    <n v="51"/>
    <n v="10011300"/>
    <n v="0"/>
    <n v="0"/>
    <n v="1.1000000000000001"/>
  </r>
  <r>
    <x v="1"/>
    <x v="1"/>
    <x v="3"/>
    <s v="J3487"/>
    <x v="5"/>
    <x v="1"/>
    <n v="58"/>
    <n v="54"/>
    <n v="10300459"/>
    <n v="0"/>
    <n v="0"/>
    <n v="1.1000000000000001"/>
  </r>
  <r>
    <x v="1"/>
    <x v="1"/>
    <x v="2"/>
    <s v="J3487"/>
    <x v="5"/>
    <x v="1"/>
    <n v="83"/>
    <n v="70"/>
    <n v="10521437"/>
    <n v="0"/>
    <n v="0"/>
    <n v="1.2"/>
  </r>
  <r>
    <x v="1"/>
    <x v="1"/>
    <x v="0"/>
    <s v="J3487"/>
    <x v="5"/>
    <x v="1"/>
    <n v="60"/>
    <n v="55"/>
    <n v="10824673"/>
    <n v="0"/>
    <n v="0"/>
    <n v="1.1000000000000001"/>
  </r>
  <r>
    <x v="1"/>
    <x v="2"/>
    <x v="4"/>
    <s v="J3487"/>
    <x v="5"/>
    <x v="1"/>
    <n v="1"/>
    <n v="1"/>
    <n v="40622"/>
    <n v="0"/>
    <n v="0"/>
    <n v="1"/>
  </r>
  <r>
    <x v="1"/>
    <x v="2"/>
    <x v="0"/>
    <s v="J3487"/>
    <x v="5"/>
    <x v="1"/>
    <n v="1"/>
    <n v="1"/>
    <n v="44352"/>
    <n v="0"/>
    <n v="0"/>
    <n v="1"/>
  </r>
  <r>
    <x v="0"/>
    <x v="0"/>
    <x v="3"/>
    <s v="J3488"/>
    <x v="6"/>
    <x v="0"/>
    <n v="29"/>
    <n v="21"/>
    <n v="38562"/>
    <n v="0.5"/>
    <n v="0.8"/>
    <n v="1.4"/>
  </r>
  <r>
    <x v="0"/>
    <x v="0"/>
    <x v="2"/>
    <s v="J3488"/>
    <x v="6"/>
    <x v="0"/>
    <n v="68"/>
    <n v="45"/>
    <n v="39032"/>
    <n v="1.2"/>
    <n v="1.7"/>
    <n v="1.5"/>
  </r>
  <r>
    <x v="0"/>
    <x v="0"/>
    <x v="0"/>
    <s v="J3488"/>
    <x v="6"/>
    <x v="0"/>
    <n v="75"/>
    <n v="62"/>
    <n v="41446"/>
    <n v="1.5"/>
    <n v="1.8"/>
    <n v="1.2"/>
  </r>
  <r>
    <x v="0"/>
    <x v="0"/>
    <x v="1"/>
    <s v="J3488"/>
    <x v="6"/>
    <x v="0"/>
    <n v="13"/>
    <n v="13"/>
    <n v="46358"/>
    <n v="0.3"/>
    <n v="0.3"/>
    <n v="1"/>
  </r>
  <r>
    <x v="0"/>
    <x v="1"/>
    <x v="3"/>
    <s v="J3488"/>
    <x v="6"/>
    <x v="0"/>
    <n v="4"/>
    <n v="4"/>
    <n v="29880"/>
    <n v="0.1"/>
    <n v="0.1"/>
    <n v="1"/>
  </r>
  <r>
    <x v="0"/>
    <x v="1"/>
    <x v="2"/>
    <s v="J3488"/>
    <x v="6"/>
    <x v="0"/>
    <n v="7"/>
    <n v="5"/>
    <n v="30526"/>
    <n v="0.2"/>
    <n v="0.2"/>
    <n v="1.4"/>
  </r>
  <r>
    <x v="0"/>
    <x v="1"/>
    <x v="0"/>
    <s v="J3488"/>
    <x v="6"/>
    <x v="0"/>
    <n v="8"/>
    <n v="8"/>
    <n v="32762"/>
    <n v="0.2"/>
    <n v="0.2"/>
    <n v="1"/>
  </r>
  <r>
    <x v="0"/>
    <x v="1"/>
    <x v="1"/>
    <s v="J3488"/>
    <x v="6"/>
    <x v="0"/>
    <n v="1"/>
    <n v="1"/>
    <n v="36545"/>
    <n v="0"/>
    <n v="0"/>
    <n v="1"/>
  </r>
  <r>
    <x v="1"/>
    <x v="0"/>
    <x v="3"/>
    <s v="J3488"/>
    <x v="6"/>
    <x v="0"/>
    <n v="41"/>
    <n v="28"/>
    <n v="243254"/>
    <n v="0.1"/>
    <n v="0.2"/>
    <n v="1.5"/>
  </r>
  <r>
    <x v="1"/>
    <x v="0"/>
    <x v="2"/>
    <s v="J3488"/>
    <x v="6"/>
    <x v="0"/>
    <n v="55"/>
    <n v="38"/>
    <n v="252913"/>
    <n v="0.2"/>
    <n v="0.2"/>
    <n v="1.4"/>
  </r>
  <r>
    <x v="1"/>
    <x v="0"/>
    <x v="0"/>
    <s v="J3488"/>
    <x v="6"/>
    <x v="0"/>
    <n v="87"/>
    <n v="63"/>
    <n v="274910"/>
    <n v="0.2"/>
    <n v="0.3"/>
    <n v="1.4"/>
  </r>
  <r>
    <x v="1"/>
    <x v="0"/>
    <x v="1"/>
    <s v="J3488"/>
    <x v="6"/>
    <x v="0"/>
    <n v="10"/>
    <n v="10"/>
    <n v="295233"/>
    <n v="0"/>
    <n v="0"/>
    <n v="1"/>
  </r>
  <r>
    <x v="1"/>
    <x v="1"/>
    <x v="3"/>
    <s v="J3488"/>
    <x v="6"/>
    <x v="0"/>
    <n v="1"/>
    <n v="1"/>
    <n v="214853"/>
    <n v="0"/>
    <n v="0"/>
    <n v="1"/>
  </r>
  <r>
    <x v="1"/>
    <x v="1"/>
    <x v="2"/>
    <s v="J3488"/>
    <x v="6"/>
    <x v="0"/>
    <n v="8"/>
    <n v="5"/>
    <n v="223909"/>
    <n v="0"/>
    <n v="0"/>
    <n v="1.6"/>
  </r>
  <r>
    <x v="1"/>
    <x v="1"/>
    <x v="0"/>
    <s v="J3488"/>
    <x v="6"/>
    <x v="0"/>
    <n v="8"/>
    <n v="7"/>
    <n v="243847"/>
    <n v="0"/>
    <n v="0"/>
    <n v="1.1000000000000001"/>
  </r>
  <r>
    <x v="1"/>
    <x v="1"/>
    <x v="1"/>
    <s v="J3488"/>
    <x v="6"/>
    <x v="0"/>
    <n v="1"/>
    <n v="1"/>
    <n v="255391"/>
    <n v="0"/>
    <n v="0"/>
    <n v="1"/>
  </r>
  <r>
    <x v="0"/>
    <x v="0"/>
    <x v="3"/>
    <s v="J3488"/>
    <x v="6"/>
    <x v="0"/>
    <n v="4"/>
    <n v="3"/>
    <n v="36180"/>
    <n v="0.1"/>
    <n v="0.1"/>
    <n v="1.3"/>
  </r>
  <r>
    <x v="0"/>
    <x v="0"/>
    <x v="2"/>
    <s v="J3488"/>
    <x v="6"/>
    <x v="0"/>
    <n v="2"/>
    <n v="2"/>
    <n v="37513"/>
    <n v="0.1"/>
    <n v="0.1"/>
    <n v="1"/>
  </r>
  <r>
    <x v="1"/>
    <x v="0"/>
    <x v="2"/>
    <s v="J3488"/>
    <x v="6"/>
    <x v="0"/>
    <n v="6"/>
    <n v="6"/>
    <n v="218920"/>
    <n v="0"/>
    <n v="0"/>
    <n v="1"/>
  </r>
  <r>
    <x v="1"/>
    <x v="0"/>
    <x v="3"/>
    <s v="J3488"/>
    <x v="6"/>
    <x v="0"/>
    <n v="12"/>
    <n v="12"/>
    <n v="217690"/>
    <n v="0.1"/>
    <n v="0.1"/>
    <n v="1"/>
  </r>
  <r>
    <x v="0"/>
    <x v="1"/>
    <x v="2"/>
    <s v="J3488"/>
    <x v="6"/>
    <x v="0"/>
    <n v="5"/>
    <n v="4"/>
    <n v="26466"/>
    <n v="0.2"/>
    <n v="0.2"/>
    <n v="1.3"/>
  </r>
  <r>
    <x v="0"/>
    <x v="0"/>
    <x v="3"/>
    <s v="J3488"/>
    <x v="6"/>
    <x v="0"/>
    <n v="31"/>
    <n v="23"/>
    <n v="31492"/>
    <n v="0.7"/>
    <n v="1"/>
    <n v="1.3"/>
  </r>
  <r>
    <x v="0"/>
    <x v="0"/>
    <x v="0"/>
    <s v="J3488"/>
    <x v="6"/>
    <x v="0"/>
    <n v="87"/>
    <n v="65"/>
    <n v="33744"/>
    <n v="1.9"/>
    <n v="2.6"/>
    <n v="1.3"/>
  </r>
  <r>
    <x v="1"/>
    <x v="1"/>
    <x v="2"/>
    <s v="J3488"/>
    <x v="6"/>
    <x v="0"/>
    <n v="3"/>
    <n v="3"/>
    <n v="198472"/>
    <n v="0"/>
    <n v="0"/>
    <n v="1"/>
  </r>
  <r>
    <x v="1"/>
    <x v="0"/>
    <x v="2"/>
    <s v="J3488"/>
    <x v="6"/>
    <x v="0"/>
    <n v="30"/>
    <n v="20"/>
    <n v="212562"/>
    <n v="0.1"/>
    <n v="0.1"/>
    <n v="1.5"/>
  </r>
  <r>
    <x v="0"/>
    <x v="1"/>
    <x v="3"/>
    <s v="J3488"/>
    <x v="6"/>
    <x v="0"/>
    <n v="2"/>
    <n v="2"/>
    <n v="25669"/>
    <n v="0.1"/>
    <n v="0.1"/>
    <n v="1"/>
  </r>
  <r>
    <x v="0"/>
    <x v="1"/>
    <x v="0"/>
    <s v="J3488"/>
    <x v="6"/>
    <x v="0"/>
    <n v="6"/>
    <n v="5"/>
    <n v="27765"/>
    <n v="0.2"/>
    <n v="0.2"/>
    <n v="1.2"/>
  </r>
  <r>
    <x v="0"/>
    <x v="0"/>
    <x v="2"/>
    <s v="J3488"/>
    <x v="6"/>
    <x v="0"/>
    <n v="81"/>
    <n v="68"/>
    <n v="32397"/>
    <n v="2.1"/>
    <n v="2.5"/>
    <n v="1.2"/>
  </r>
  <r>
    <x v="1"/>
    <x v="0"/>
    <x v="3"/>
    <s v="J3488"/>
    <x v="6"/>
    <x v="0"/>
    <n v="8"/>
    <n v="7"/>
    <n v="214336"/>
    <n v="0"/>
    <n v="0"/>
    <n v="1.1000000000000001"/>
  </r>
  <r>
    <x v="1"/>
    <x v="0"/>
    <x v="0"/>
    <s v="J3488"/>
    <x v="6"/>
    <x v="0"/>
    <n v="24"/>
    <n v="19"/>
    <n v="209432"/>
    <n v="0.1"/>
    <n v="0.1"/>
    <n v="1.3"/>
  </r>
  <r>
    <x v="0"/>
    <x v="0"/>
    <x v="3"/>
    <s v="J3488"/>
    <x v="6"/>
    <x v="0"/>
    <n v="110"/>
    <n v="86"/>
    <n v="14503"/>
    <n v="5.9"/>
    <n v="7.6"/>
    <n v="1.3"/>
  </r>
  <r>
    <x v="0"/>
    <x v="0"/>
    <x v="2"/>
    <s v="J3488"/>
    <x v="6"/>
    <x v="0"/>
    <n v="133"/>
    <n v="122"/>
    <n v="15827"/>
    <n v="7.7"/>
    <n v="8.4"/>
    <n v="1.1000000000000001"/>
  </r>
  <r>
    <x v="0"/>
    <x v="0"/>
    <x v="0"/>
    <s v="J3488"/>
    <x v="6"/>
    <x v="0"/>
    <n v="208"/>
    <n v="184"/>
    <n v="17077"/>
    <n v="10.8"/>
    <n v="12.2"/>
    <n v="1.1000000000000001"/>
  </r>
  <r>
    <x v="0"/>
    <x v="1"/>
    <x v="3"/>
    <s v="J3488"/>
    <x v="6"/>
    <x v="0"/>
    <n v="15"/>
    <n v="11"/>
    <n v="10911"/>
    <n v="1"/>
    <n v="1.4"/>
    <n v="1.4"/>
  </r>
  <r>
    <x v="0"/>
    <x v="1"/>
    <x v="2"/>
    <s v="J3488"/>
    <x v="6"/>
    <x v="0"/>
    <n v="17"/>
    <n v="16"/>
    <n v="12216"/>
    <n v="1.3"/>
    <n v="1.4"/>
    <n v="1.1000000000000001"/>
  </r>
  <r>
    <x v="0"/>
    <x v="1"/>
    <x v="0"/>
    <s v="J3488"/>
    <x v="6"/>
    <x v="0"/>
    <n v="25"/>
    <n v="25"/>
    <n v="13388"/>
    <n v="1.9"/>
    <n v="1.9"/>
    <n v="1"/>
  </r>
  <r>
    <x v="1"/>
    <x v="0"/>
    <x v="3"/>
    <s v="J3488"/>
    <x v="6"/>
    <x v="0"/>
    <n v="47"/>
    <n v="36"/>
    <n v="68962"/>
    <n v="0.5"/>
    <n v="0.7"/>
    <n v="1.3"/>
  </r>
  <r>
    <x v="1"/>
    <x v="0"/>
    <x v="2"/>
    <s v="J3488"/>
    <x v="6"/>
    <x v="0"/>
    <n v="62"/>
    <n v="45"/>
    <n v="70201"/>
    <n v="0.6"/>
    <n v="0.9"/>
    <n v="1.4"/>
  </r>
  <r>
    <x v="1"/>
    <x v="0"/>
    <x v="0"/>
    <s v="J3488"/>
    <x v="6"/>
    <x v="0"/>
    <n v="65"/>
    <n v="56"/>
    <n v="73993"/>
    <n v="0.8"/>
    <n v="0.9"/>
    <n v="1.2"/>
  </r>
  <r>
    <x v="1"/>
    <x v="1"/>
    <x v="3"/>
    <s v="J3488"/>
    <x v="6"/>
    <x v="0"/>
    <n v="6"/>
    <n v="6"/>
    <n v="65092"/>
    <n v="0.1"/>
    <n v="0.1"/>
    <n v="1"/>
  </r>
  <r>
    <x v="1"/>
    <x v="1"/>
    <x v="2"/>
    <s v="J3488"/>
    <x v="6"/>
    <x v="0"/>
    <n v="9"/>
    <n v="9"/>
    <n v="66014"/>
    <n v="0.1"/>
    <n v="0.1"/>
    <n v="1"/>
  </r>
  <r>
    <x v="1"/>
    <x v="1"/>
    <x v="0"/>
    <s v="J3488"/>
    <x v="6"/>
    <x v="0"/>
    <n v="14"/>
    <n v="12"/>
    <n v="69217"/>
    <n v="0.2"/>
    <n v="0.2"/>
    <n v="1.2"/>
  </r>
  <r>
    <x v="0"/>
    <x v="0"/>
    <x v="3"/>
    <s v="J3488"/>
    <x v="6"/>
    <x v="0"/>
    <n v="56"/>
    <n v="47"/>
    <n v="12033"/>
    <n v="3.9"/>
    <n v="4.7"/>
    <n v="1.2"/>
  </r>
  <r>
    <x v="0"/>
    <x v="0"/>
    <x v="2"/>
    <s v="J3488"/>
    <x v="6"/>
    <x v="0"/>
    <n v="172"/>
    <n v="126"/>
    <n v="13690"/>
    <n v="9.1999999999999993"/>
    <n v="12.6"/>
    <n v="1.4"/>
  </r>
  <r>
    <x v="0"/>
    <x v="1"/>
    <x v="3"/>
    <s v="J3488"/>
    <x v="6"/>
    <x v="0"/>
    <n v="8"/>
    <n v="5"/>
    <n v="12488"/>
    <n v="0.4"/>
    <n v="0.6"/>
    <n v="1.6"/>
  </r>
  <r>
    <x v="0"/>
    <x v="1"/>
    <x v="2"/>
    <s v="J3488"/>
    <x v="6"/>
    <x v="0"/>
    <n v="13"/>
    <n v="10"/>
    <n v="13846"/>
    <n v="0.7"/>
    <n v="0.9"/>
    <n v="1.3"/>
  </r>
  <r>
    <x v="1"/>
    <x v="0"/>
    <x v="3"/>
    <s v="J3488"/>
    <x v="6"/>
    <x v="0"/>
    <n v="244"/>
    <n v="153"/>
    <n v="388188"/>
    <n v="0.4"/>
    <n v="0.6"/>
    <n v="1.6"/>
  </r>
  <r>
    <x v="1"/>
    <x v="0"/>
    <x v="2"/>
    <s v="J3488"/>
    <x v="6"/>
    <x v="0"/>
    <n v="442"/>
    <n v="320"/>
    <n v="374680"/>
    <n v="0.9"/>
    <n v="1.2"/>
    <n v="1.4"/>
  </r>
  <r>
    <x v="1"/>
    <x v="1"/>
    <x v="3"/>
    <s v="J3488"/>
    <x v="6"/>
    <x v="0"/>
    <n v="13"/>
    <n v="9"/>
    <n v="360736"/>
    <n v="0"/>
    <n v="0"/>
    <n v="1.4"/>
  </r>
  <r>
    <x v="1"/>
    <x v="1"/>
    <x v="2"/>
    <s v="J3488"/>
    <x v="6"/>
    <x v="0"/>
    <n v="38"/>
    <n v="22"/>
    <n v="345329"/>
    <n v="0.1"/>
    <n v="0.1"/>
    <n v="1.7"/>
  </r>
  <r>
    <x v="0"/>
    <x v="0"/>
    <x v="3"/>
    <s v="J3488"/>
    <x v="6"/>
    <x v="0"/>
    <n v="5818"/>
    <n v="5518"/>
    <n v="1379316"/>
    <n v="4"/>
    <n v="4.2"/>
    <n v="1.1000000000000001"/>
  </r>
  <r>
    <x v="0"/>
    <x v="0"/>
    <x v="2"/>
    <s v="J3488"/>
    <x v="6"/>
    <x v="0"/>
    <n v="10079"/>
    <n v="9899"/>
    <n v="1429841"/>
    <n v="6.9"/>
    <n v="7"/>
    <n v="1"/>
  </r>
  <r>
    <x v="0"/>
    <x v="0"/>
    <x v="0"/>
    <s v="J3488"/>
    <x v="6"/>
    <x v="0"/>
    <n v="9903"/>
    <n v="9755"/>
    <n v="1474941"/>
    <n v="6.6"/>
    <n v="6.7"/>
    <n v="1"/>
  </r>
  <r>
    <x v="0"/>
    <x v="1"/>
    <x v="3"/>
    <s v="J3488"/>
    <x v="6"/>
    <x v="0"/>
    <n v="320"/>
    <n v="289"/>
    <n v="1072571"/>
    <n v="0.3"/>
    <n v="0.3"/>
    <n v="1.1000000000000001"/>
  </r>
  <r>
    <x v="0"/>
    <x v="1"/>
    <x v="2"/>
    <s v="J3488"/>
    <x v="6"/>
    <x v="0"/>
    <n v="799"/>
    <n v="779"/>
    <n v="1134905"/>
    <n v="0.7"/>
    <n v="0.7"/>
    <n v="1"/>
  </r>
  <r>
    <x v="0"/>
    <x v="1"/>
    <x v="0"/>
    <s v="J3488"/>
    <x v="6"/>
    <x v="0"/>
    <n v="870"/>
    <n v="844"/>
    <n v="1181848"/>
    <n v="0.7"/>
    <n v="0.7"/>
    <n v="1"/>
  </r>
  <r>
    <x v="0"/>
    <x v="2"/>
    <x v="3"/>
    <s v="J3488"/>
    <x v="6"/>
    <x v="0"/>
    <n v="1"/>
    <n v="1"/>
    <n v="863"/>
    <n v="1.2"/>
    <n v="1.2"/>
    <n v="1"/>
  </r>
  <r>
    <x v="0"/>
    <x v="2"/>
    <x v="2"/>
    <s v="J3488"/>
    <x v="6"/>
    <x v="0"/>
    <n v="3"/>
    <n v="3"/>
    <n v="962"/>
    <n v="3.1"/>
    <n v="3.1"/>
    <n v="1"/>
  </r>
  <r>
    <x v="0"/>
    <x v="2"/>
    <x v="0"/>
    <s v="J3488"/>
    <x v="6"/>
    <x v="0"/>
    <n v="1"/>
    <n v="1"/>
    <n v="967"/>
    <n v="1"/>
    <n v="1"/>
    <n v="1"/>
  </r>
  <r>
    <x v="1"/>
    <x v="0"/>
    <x v="4"/>
    <s v="J3488"/>
    <x v="6"/>
    <x v="0"/>
    <n v="2"/>
    <n v="1"/>
    <n v="10256440"/>
    <n v="0"/>
    <n v="0"/>
    <n v="2"/>
  </r>
  <r>
    <x v="1"/>
    <x v="0"/>
    <x v="3"/>
    <s v="J3488"/>
    <x v="6"/>
    <x v="0"/>
    <n v="3319"/>
    <n v="3113"/>
    <n v="10550783"/>
    <n v="0.3"/>
    <n v="0.3"/>
    <n v="1.1000000000000001"/>
  </r>
  <r>
    <x v="1"/>
    <x v="0"/>
    <x v="2"/>
    <s v="J3488"/>
    <x v="6"/>
    <x v="0"/>
    <n v="6130"/>
    <n v="5979"/>
    <n v="10741397"/>
    <n v="0.6"/>
    <n v="0.6"/>
    <n v="1"/>
  </r>
  <r>
    <x v="1"/>
    <x v="0"/>
    <x v="0"/>
    <s v="J3488"/>
    <x v="6"/>
    <x v="0"/>
    <n v="6272"/>
    <n v="6138"/>
    <n v="11096226"/>
    <n v="0.6"/>
    <n v="0.6"/>
    <n v="1"/>
  </r>
  <r>
    <x v="1"/>
    <x v="1"/>
    <x v="3"/>
    <s v="J3488"/>
    <x v="6"/>
    <x v="0"/>
    <n v="202"/>
    <n v="169"/>
    <n v="10300459"/>
    <n v="0"/>
    <n v="0"/>
    <n v="1.2"/>
  </r>
  <r>
    <x v="1"/>
    <x v="1"/>
    <x v="2"/>
    <s v="J3488"/>
    <x v="6"/>
    <x v="0"/>
    <n v="405"/>
    <n v="390"/>
    <n v="10521437"/>
    <n v="0"/>
    <n v="0"/>
    <n v="1"/>
  </r>
  <r>
    <x v="1"/>
    <x v="1"/>
    <x v="0"/>
    <s v="J3488"/>
    <x v="6"/>
    <x v="0"/>
    <n v="376"/>
    <n v="368"/>
    <n v="10824673"/>
    <n v="0"/>
    <n v="0"/>
    <n v="1"/>
  </r>
  <r>
    <x v="1"/>
    <x v="2"/>
    <x v="3"/>
    <s v="J3488"/>
    <x v="6"/>
    <x v="0"/>
    <n v="1"/>
    <n v="1"/>
    <n v="43584"/>
    <n v="0"/>
    <n v="0"/>
    <n v="1"/>
  </r>
  <r>
    <x v="1"/>
    <x v="2"/>
    <x v="2"/>
    <s v="J3488"/>
    <x v="6"/>
    <x v="0"/>
    <n v="7"/>
    <n v="7"/>
    <n v="45148"/>
    <n v="0.2"/>
    <n v="0.2"/>
    <n v="1"/>
  </r>
  <r>
    <x v="1"/>
    <x v="2"/>
    <x v="0"/>
    <s v="J3488"/>
    <x v="6"/>
    <x v="0"/>
    <n v="3"/>
    <n v="3"/>
    <n v="44352"/>
    <n v="0.1"/>
    <n v="0.1"/>
    <n v="1"/>
  </r>
  <r>
    <x v="0"/>
    <x v="0"/>
    <x v="3"/>
    <s v="J3488"/>
    <x v="6"/>
    <x v="0"/>
    <n v="92"/>
    <n v="92"/>
    <n v="16401"/>
    <n v="5.6"/>
    <n v="5.6"/>
    <n v="1"/>
  </r>
  <r>
    <x v="0"/>
    <x v="0"/>
    <x v="2"/>
    <s v="J3488"/>
    <x v="6"/>
    <x v="0"/>
    <n v="239"/>
    <n v="238"/>
    <n v="16806"/>
    <n v="14.2"/>
    <n v="14.2"/>
    <n v="1"/>
  </r>
  <r>
    <x v="0"/>
    <x v="0"/>
    <x v="0"/>
    <s v="J3488"/>
    <x v="6"/>
    <x v="0"/>
    <n v="399"/>
    <n v="384"/>
    <n v="17285"/>
    <n v="22.2"/>
    <n v="23.1"/>
    <n v="1"/>
  </r>
  <r>
    <x v="0"/>
    <x v="1"/>
    <x v="3"/>
    <s v="J3488"/>
    <x v="6"/>
    <x v="0"/>
    <n v="7"/>
    <n v="7"/>
    <n v="12296"/>
    <n v="0.6"/>
    <n v="0.6"/>
    <n v="1"/>
  </r>
  <r>
    <x v="0"/>
    <x v="1"/>
    <x v="2"/>
    <s v="J3488"/>
    <x v="6"/>
    <x v="0"/>
    <n v="15"/>
    <n v="15"/>
    <n v="12631"/>
    <n v="1.2"/>
    <n v="1.2"/>
    <n v="1"/>
  </r>
  <r>
    <x v="0"/>
    <x v="1"/>
    <x v="0"/>
    <s v="J3488"/>
    <x v="6"/>
    <x v="0"/>
    <n v="24"/>
    <n v="23"/>
    <n v="13023"/>
    <n v="1.8"/>
    <n v="1.8"/>
    <n v="1"/>
  </r>
  <r>
    <x v="1"/>
    <x v="0"/>
    <x v="3"/>
    <s v="J3488"/>
    <x v="6"/>
    <x v="0"/>
    <n v="32"/>
    <n v="25"/>
    <n v="77165"/>
    <n v="0.3"/>
    <n v="0.4"/>
    <n v="1.3"/>
  </r>
  <r>
    <x v="1"/>
    <x v="0"/>
    <x v="2"/>
    <s v="J3488"/>
    <x v="6"/>
    <x v="0"/>
    <n v="54"/>
    <n v="53"/>
    <n v="87141"/>
    <n v="0.6"/>
    <n v="0.6"/>
    <n v="1"/>
  </r>
  <r>
    <x v="1"/>
    <x v="0"/>
    <x v="0"/>
    <s v="J3488"/>
    <x v="6"/>
    <x v="0"/>
    <n v="79"/>
    <n v="76"/>
    <n v="92667"/>
    <n v="0.8"/>
    <n v="0.9"/>
    <n v="1"/>
  </r>
  <r>
    <x v="1"/>
    <x v="1"/>
    <x v="3"/>
    <s v="J3488"/>
    <x v="6"/>
    <x v="0"/>
    <n v="3"/>
    <n v="3"/>
    <n v="65936"/>
    <n v="0"/>
    <n v="0"/>
    <n v="1"/>
  </r>
  <r>
    <x v="1"/>
    <x v="1"/>
    <x v="2"/>
    <s v="J3488"/>
    <x v="6"/>
    <x v="0"/>
    <n v="3"/>
    <n v="3"/>
    <n v="73164"/>
    <n v="0"/>
    <n v="0"/>
    <n v="1"/>
  </r>
  <r>
    <x v="1"/>
    <x v="1"/>
    <x v="0"/>
    <s v="J3488"/>
    <x v="6"/>
    <x v="0"/>
    <n v="7"/>
    <n v="6"/>
    <n v="78096"/>
    <n v="0.1"/>
    <n v="0.1"/>
    <n v="1.2"/>
  </r>
  <r>
    <x v="0"/>
    <x v="0"/>
    <x v="3"/>
    <s v="J3488"/>
    <x v="6"/>
    <x v="0"/>
    <n v="71"/>
    <n v="64"/>
    <n v="20276"/>
    <n v="3.2"/>
    <n v="3.5"/>
    <n v="1.1000000000000001"/>
  </r>
  <r>
    <x v="0"/>
    <x v="0"/>
    <x v="2"/>
    <s v="J3488"/>
    <x v="6"/>
    <x v="0"/>
    <n v="126"/>
    <n v="117"/>
    <n v="20586"/>
    <n v="5.7"/>
    <n v="6.1"/>
    <n v="1.1000000000000001"/>
  </r>
  <r>
    <x v="0"/>
    <x v="1"/>
    <x v="3"/>
    <s v="J3488"/>
    <x v="6"/>
    <x v="0"/>
    <n v="7"/>
    <n v="7"/>
    <n v="15014"/>
    <n v="0.5"/>
    <n v="0.5"/>
    <n v="1"/>
  </r>
  <r>
    <x v="0"/>
    <x v="1"/>
    <x v="2"/>
    <s v="J3488"/>
    <x v="6"/>
    <x v="0"/>
    <n v="7"/>
    <n v="7"/>
    <n v="15464"/>
    <n v="0.5"/>
    <n v="0.5"/>
    <n v="1"/>
  </r>
  <r>
    <x v="1"/>
    <x v="0"/>
    <x v="3"/>
    <s v="J3488"/>
    <x v="6"/>
    <x v="0"/>
    <n v="35"/>
    <n v="26"/>
    <n v="73390"/>
    <n v="0.4"/>
    <n v="0.5"/>
    <n v="1.3"/>
  </r>
  <r>
    <x v="1"/>
    <x v="0"/>
    <x v="2"/>
    <s v="J3488"/>
    <x v="6"/>
    <x v="0"/>
    <n v="70"/>
    <n v="50"/>
    <n v="81498"/>
    <n v="0.6"/>
    <n v="0.9"/>
    <n v="1.4"/>
  </r>
  <r>
    <x v="1"/>
    <x v="1"/>
    <x v="3"/>
    <s v="J3488"/>
    <x v="6"/>
    <x v="0"/>
    <n v="1"/>
    <n v="1"/>
    <n v="71233"/>
    <n v="0"/>
    <n v="0"/>
    <n v="1"/>
  </r>
  <r>
    <x v="1"/>
    <x v="1"/>
    <x v="2"/>
    <s v="J3488"/>
    <x v="6"/>
    <x v="0"/>
    <n v="5"/>
    <n v="3"/>
    <n v="78819"/>
    <n v="0"/>
    <n v="0.1"/>
    <n v="1.7"/>
  </r>
  <r>
    <x v="0"/>
    <x v="0"/>
    <x v="3"/>
    <s v="J3488"/>
    <x v="6"/>
    <x v="0"/>
    <n v="53"/>
    <n v="53"/>
    <n v="29292"/>
    <n v="1.8"/>
    <n v="1.8"/>
    <n v="1"/>
  </r>
  <r>
    <x v="0"/>
    <x v="0"/>
    <x v="2"/>
    <s v="J3488"/>
    <x v="6"/>
    <x v="0"/>
    <n v="81"/>
    <n v="77"/>
    <n v="21323"/>
    <n v="3.6"/>
    <n v="3.8"/>
    <n v="1.1000000000000001"/>
  </r>
  <r>
    <x v="0"/>
    <x v="0"/>
    <x v="0"/>
    <s v="J3488"/>
    <x v="6"/>
    <x v="0"/>
    <n v="69"/>
    <n v="67"/>
    <n v="15550"/>
    <n v="4.3"/>
    <n v="4.4000000000000004"/>
    <n v="1"/>
  </r>
  <r>
    <x v="0"/>
    <x v="1"/>
    <x v="3"/>
    <s v="J3488"/>
    <x v="6"/>
    <x v="0"/>
    <n v="0"/>
    <n v="0"/>
    <n v="21287"/>
    <n v="0.1"/>
    <n v="0.1"/>
    <n v="1"/>
  </r>
  <r>
    <x v="0"/>
    <x v="1"/>
    <x v="2"/>
    <s v="J3488"/>
    <x v="6"/>
    <x v="0"/>
    <n v="7"/>
    <n v="7"/>
    <n v="17117"/>
    <n v="0.4"/>
    <n v="0.4"/>
    <n v="1"/>
  </r>
  <r>
    <x v="0"/>
    <x v="1"/>
    <x v="0"/>
    <s v="J3488"/>
    <x v="6"/>
    <x v="0"/>
    <n v="7"/>
    <n v="7"/>
    <n v="12449"/>
    <n v="0.6"/>
    <n v="0.6"/>
    <n v="1"/>
  </r>
  <r>
    <x v="1"/>
    <x v="0"/>
    <x v="3"/>
    <s v="J3488"/>
    <x v="6"/>
    <x v="0"/>
    <n v="56"/>
    <n v="50"/>
    <n v="354883"/>
    <n v="0.1"/>
    <n v="0.2"/>
    <n v="1.1000000000000001"/>
  </r>
  <r>
    <x v="1"/>
    <x v="0"/>
    <x v="2"/>
    <s v="J3488"/>
    <x v="6"/>
    <x v="0"/>
    <n v="129"/>
    <n v="126"/>
    <n v="344538"/>
    <n v="0.4"/>
    <n v="0.4"/>
    <n v="1"/>
  </r>
  <r>
    <x v="1"/>
    <x v="0"/>
    <x v="0"/>
    <s v="J3488"/>
    <x v="6"/>
    <x v="0"/>
    <n v="87"/>
    <n v="80"/>
    <n v="302363"/>
    <n v="0.3"/>
    <n v="0.3"/>
    <n v="1.1000000000000001"/>
  </r>
  <r>
    <x v="1"/>
    <x v="1"/>
    <x v="3"/>
    <s v="J3488"/>
    <x v="6"/>
    <x v="0"/>
    <n v="0"/>
    <n v="0"/>
    <n v="333588"/>
    <n v="0"/>
    <n v="0"/>
    <n v="1"/>
  </r>
  <r>
    <x v="1"/>
    <x v="1"/>
    <x v="2"/>
    <s v="J3488"/>
    <x v="6"/>
    <x v="0"/>
    <n v="11"/>
    <n v="11"/>
    <n v="321915"/>
    <n v="0"/>
    <n v="0"/>
    <n v="1"/>
  </r>
  <r>
    <x v="1"/>
    <x v="1"/>
    <x v="0"/>
    <s v="J3488"/>
    <x v="6"/>
    <x v="0"/>
    <n v="13"/>
    <n v="12"/>
    <n v="283031"/>
    <n v="0"/>
    <n v="0"/>
    <n v="1.1000000000000001"/>
  </r>
  <r>
    <x v="0"/>
    <x v="0"/>
    <x v="3"/>
    <s v="J3488"/>
    <x v="6"/>
    <x v="0"/>
    <n v="104"/>
    <n v="104"/>
    <n v="24713"/>
    <n v="4.2"/>
    <n v="4.2"/>
    <n v="1"/>
  </r>
  <r>
    <x v="0"/>
    <x v="0"/>
    <x v="2"/>
    <s v="J3488"/>
    <x v="6"/>
    <x v="0"/>
    <n v="134"/>
    <n v="133"/>
    <n v="31572"/>
    <n v="4.2"/>
    <n v="4.2"/>
    <n v="1"/>
  </r>
  <r>
    <x v="0"/>
    <x v="0"/>
    <x v="0"/>
    <s v="J3488"/>
    <x v="6"/>
    <x v="0"/>
    <n v="207"/>
    <n v="207"/>
    <n v="22754"/>
    <n v="9.1"/>
    <n v="9.1"/>
    <n v="1"/>
  </r>
  <r>
    <x v="0"/>
    <x v="1"/>
    <x v="3"/>
    <s v="J3488"/>
    <x v="6"/>
    <x v="0"/>
    <n v="6"/>
    <n v="5"/>
    <n v="16578"/>
    <n v="0.3"/>
    <n v="0.4"/>
    <n v="1.2"/>
  </r>
  <r>
    <x v="0"/>
    <x v="1"/>
    <x v="2"/>
    <s v="J3488"/>
    <x v="6"/>
    <x v="0"/>
    <n v="12"/>
    <n v="12"/>
    <n v="21766"/>
    <n v="0.6"/>
    <n v="0.6"/>
    <n v="1"/>
  </r>
  <r>
    <x v="0"/>
    <x v="1"/>
    <x v="0"/>
    <s v="J3488"/>
    <x v="6"/>
    <x v="0"/>
    <n v="13"/>
    <n v="13"/>
    <n v="16811"/>
    <n v="0.8"/>
    <n v="0.8"/>
    <n v="1"/>
  </r>
  <r>
    <x v="1"/>
    <x v="0"/>
    <x v="3"/>
    <s v="J3488"/>
    <x v="6"/>
    <x v="0"/>
    <n v="73"/>
    <n v="69"/>
    <n v="222784"/>
    <n v="0.3"/>
    <n v="0.3"/>
    <n v="1.1000000000000001"/>
  </r>
  <r>
    <x v="1"/>
    <x v="0"/>
    <x v="2"/>
    <s v="J3488"/>
    <x v="6"/>
    <x v="0"/>
    <n v="100"/>
    <n v="93"/>
    <n v="359436"/>
    <n v="0.3"/>
    <n v="0.3"/>
    <n v="1.1000000000000001"/>
  </r>
  <r>
    <x v="1"/>
    <x v="0"/>
    <x v="0"/>
    <s v="J3488"/>
    <x v="6"/>
    <x v="0"/>
    <n v="196"/>
    <n v="195"/>
    <n v="317609"/>
    <n v="0.6"/>
    <n v="0.6"/>
    <n v="1"/>
  </r>
  <r>
    <x v="1"/>
    <x v="1"/>
    <x v="3"/>
    <s v="J3488"/>
    <x v="6"/>
    <x v="0"/>
    <n v="3"/>
    <n v="3"/>
    <n v="214370"/>
    <n v="0"/>
    <n v="0"/>
    <n v="1"/>
  </r>
  <r>
    <x v="1"/>
    <x v="1"/>
    <x v="2"/>
    <s v="J3488"/>
    <x v="6"/>
    <x v="0"/>
    <n v="3"/>
    <n v="3"/>
    <n v="342802"/>
    <n v="0"/>
    <n v="0"/>
    <n v="1"/>
  </r>
  <r>
    <x v="1"/>
    <x v="1"/>
    <x v="0"/>
    <s v="J3488"/>
    <x v="6"/>
    <x v="0"/>
    <n v="15"/>
    <n v="13"/>
    <n v="306495"/>
    <n v="0"/>
    <n v="0"/>
    <n v="1.2"/>
  </r>
  <r>
    <x v="0"/>
    <x v="0"/>
    <x v="4"/>
    <s v="J3488"/>
    <x v="6"/>
    <x v="0"/>
    <n v="2"/>
    <n v="2"/>
    <m/>
    <m/>
    <m/>
    <n v="1"/>
  </r>
  <r>
    <x v="0"/>
    <x v="0"/>
    <x v="3"/>
    <s v="J3488"/>
    <x v="6"/>
    <x v="0"/>
    <n v="1914"/>
    <n v="1811"/>
    <n v="625112"/>
    <n v="2.9"/>
    <n v="3.1"/>
    <n v="1.1000000000000001"/>
  </r>
  <r>
    <x v="0"/>
    <x v="0"/>
    <x v="2"/>
    <s v="J3488"/>
    <x v="6"/>
    <x v="0"/>
    <n v="3695"/>
    <n v="3592"/>
    <n v="688884"/>
    <n v="5.2"/>
    <n v="5.4"/>
    <n v="1"/>
  </r>
  <r>
    <x v="0"/>
    <x v="0"/>
    <x v="0"/>
    <s v="J3488"/>
    <x v="6"/>
    <x v="0"/>
    <n v="3794"/>
    <n v="3724"/>
    <n v="764548"/>
    <n v="4.9000000000000004"/>
    <n v="5"/>
    <n v="1"/>
  </r>
  <r>
    <x v="0"/>
    <x v="1"/>
    <x v="3"/>
    <s v="J3488"/>
    <x v="6"/>
    <x v="0"/>
    <n v="105"/>
    <n v="98"/>
    <n v="488335"/>
    <n v="0.2"/>
    <n v="0.2"/>
    <n v="1.1000000000000001"/>
  </r>
  <r>
    <x v="0"/>
    <x v="1"/>
    <x v="2"/>
    <s v="J3488"/>
    <x v="6"/>
    <x v="0"/>
    <n v="224"/>
    <n v="215"/>
    <n v="534785"/>
    <n v="0.4"/>
    <n v="0.4"/>
    <n v="1"/>
  </r>
  <r>
    <x v="0"/>
    <x v="1"/>
    <x v="0"/>
    <s v="J3488"/>
    <x v="6"/>
    <x v="0"/>
    <n v="231"/>
    <n v="229"/>
    <n v="589313"/>
    <n v="0.4"/>
    <n v="0.4"/>
    <n v="1"/>
  </r>
  <r>
    <x v="1"/>
    <x v="0"/>
    <x v="3"/>
    <s v="J3488"/>
    <x v="6"/>
    <x v="0"/>
    <n v="462"/>
    <n v="430"/>
    <n v="944984"/>
    <n v="0.5"/>
    <n v="0.5"/>
    <n v="1.1000000000000001"/>
  </r>
  <r>
    <x v="1"/>
    <x v="0"/>
    <x v="2"/>
    <s v="J3488"/>
    <x v="6"/>
    <x v="0"/>
    <n v="794"/>
    <n v="759"/>
    <n v="815246"/>
    <n v="0.9"/>
    <n v="1"/>
    <n v="1"/>
  </r>
  <r>
    <x v="1"/>
    <x v="0"/>
    <x v="0"/>
    <s v="J3488"/>
    <x v="6"/>
    <x v="0"/>
    <n v="756"/>
    <n v="743"/>
    <n v="766798"/>
    <n v="1"/>
    <n v="1"/>
    <n v="1"/>
  </r>
  <r>
    <x v="1"/>
    <x v="1"/>
    <x v="3"/>
    <s v="J3488"/>
    <x v="6"/>
    <x v="0"/>
    <n v="31"/>
    <n v="20"/>
    <n v="918738"/>
    <n v="0"/>
    <n v="0"/>
    <n v="1.6"/>
  </r>
  <r>
    <x v="1"/>
    <x v="1"/>
    <x v="2"/>
    <s v="J3488"/>
    <x v="6"/>
    <x v="0"/>
    <n v="68"/>
    <n v="62"/>
    <n v="797182"/>
    <n v="0.1"/>
    <n v="0.1"/>
    <n v="1.1000000000000001"/>
  </r>
  <r>
    <x v="1"/>
    <x v="1"/>
    <x v="0"/>
    <s v="J3488"/>
    <x v="6"/>
    <x v="0"/>
    <n v="53"/>
    <n v="53"/>
    <n v="731837"/>
    <n v="0.1"/>
    <n v="0.1"/>
    <n v="1"/>
  </r>
  <r>
    <x v="0"/>
    <x v="0"/>
    <x v="3"/>
    <s v="J3488"/>
    <x v="6"/>
    <x v="1"/>
    <n v="9"/>
    <n v="9"/>
    <n v="16401"/>
    <n v="0.5"/>
    <n v="0.5"/>
    <n v="1"/>
  </r>
  <r>
    <x v="0"/>
    <x v="0"/>
    <x v="2"/>
    <s v="J3488"/>
    <x v="6"/>
    <x v="1"/>
    <n v="11"/>
    <n v="11"/>
    <n v="16806"/>
    <n v="0.7"/>
    <n v="0.7"/>
    <n v="1"/>
  </r>
  <r>
    <x v="0"/>
    <x v="0"/>
    <x v="0"/>
    <s v="J3488"/>
    <x v="6"/>
    <x v="1"/>
    <n v="8"/>
    <n v="8"/>
    <n v="17285"/>
    <n v="0.5"/>
    <n v="0.5"/>
    <n v="1"/>
  </r>
  <r>
    <x v="0"/>
    <x v="1"/>
    <x v="3"/>
    <s v="J3488"/>
    <x v="6"/>
    <x v="1"/>
    <n v="5"/>
    <n v="4"/>
    <n v="12296"/>
    <n v="0.3"/>
    <n v="0.4"/>
    <n v="1.2"/>
  </r>
  <r>
    <x v="0"/>
    <x v="1"/>
    <x v="2"/>
    <s v="J3488"/>
    <x v="6"/>
    <x v="1"/>
    <n v="4"/>
    <n v="4"/>
    <n v="12631"/>
    <n v="0.3"/>
    <n v="0.3"/>
    <n v="1"/>
  </r>
  <r>
    <x v="0"/>
    <x v="1"/>
    <x v="0"/>
    <s v="J3488"/>
    <x v="6"/>
    <x v="1"/>
    <n v="2"/>
    <n v="2"/>
    <n v="13023"/>
    <n v="0.2"/>
    <n v="0.2"/>
    <n v="1"/>
  </r>
  <r>
    <x v="1"/>
    <x v="0"/>
    <x v="2"/>
    <s v="J3488"/>
    <x v="6"/>
    <x v="1"/>
    <n v="5"/>
    <n v="4"/>
    <n v="87141"/>
    <n v="0"/>
    <n v="0.1"/>
    <n v="1.2"/>
  </r>
  <r>
    <x v="1"/>
    <x v="0"/>
    <x v="0"/>
    <s v="J3488"/>
    <x v="6"/>
    <x v="1"/>
    <n v="3"/>
    <n v="3"/>
    <n v="92667"/>
    <n v="0"/>
    <n v="0"/>
    <n v="1"/>
  </r>
  <r>
    <x v="0"/>
    <x v="0"/>
    <x v="0"/>
    <s v="J3488"/>
    <x v="6"/>
    <x v="1"/>
    <n v="1"/>
    <n v="1"/>
    <n v="22754"/>
    <n v="0"/>
    <n v="0"/>
    <n v="1"/>
  </r>
  <r>
    <x v="0"/>
    <x v="0"/>
    <x v="0"/>
    <s v="J3488"/>
    <x v="6"/>
    <x v="1"/>
    <n v="1"/>
    <n v="1"/>
    <n v="764548"/>
    <n v="0"/>
    <n v="0"/>
    <n v="1"/>
  </r>
  <r>
    <x v="0"/>
    <x v="1"/>
    <x v="0"/>
    <s v="J3488"/>
    <x v="6"/>
    <x v="1"/>
    <n v="1"/>
    <n v="1"/>
    <n v="589313"/>
    <n v="0"/>
    <n v="0"/>
    <n v="1"/>
  </r>
  <r>
    <x v="1"/>
    <x v="0"/>
    <x v="0"/>
    <s v="J3488"/>
    <x v="6"/>
    <x v="1"/>
    <n v="1"/>
    <n v="1"/>
    <n v="766798"/>
    <n v="0"/>
    <n v="0"/>
    <n v="1"/>
  </r>
  <r>
    <x v="0"/>
    <x v="0"/>
    <x v="3"/>
    <s v="J3488"/>
    <x v="6"/>
    <x v="1"/>
    <n v="12"/>
    <n v="11"/>
    <n v="1379316"/>
    <n v="0"/>
    <n v="0"/>
    <n v="1.1000000000000001"/>
  </r>
  <r>
    <x v="0"/>
    <x v="0"/>
    <x v="2"/>
    <s v="J3488"/>
    <x v="6"/>
    <x v="1"/>
    <n v="12"/>
    <n v="12"/>
    <n v="1429841"/>
    <n v="0"/>
    <n v="0"/>
    <n v="1"/>
  </r>
  <r>
    <x v="0"/>
    <x v="0"/>
    <x v="0"/>
    <s v="J3488"/>
    <x v="6"/>
    <x v="1"/>
    <n v="9"/>
    <n v="9"/>
    <n v="1474941"/>
    <n v="0"/>
    <n v="0"/>
    <n v="1"/>
  </r>
  <r>
    <x v="0"/>
    <x v="1"/>
    <x v="3"/>
    <s v="J3488"/>
    <x v="6"/>
    <x v="1"/>
    <n v="3"/>
    <n v="3"/>
    <n v="1072571"/>
    <n v="0"/>
    <n v="0"/>
    <n v="1"/>
  </r>
  <r>
    <x v="0"/>
    <x v="1"/>
    <x v="2"/>
    <s v="J3488"/>
    <x v="6"/>
    <x v="1"/>
    <n v="1"/>
    <n v="1"/>
    <n v="1134905"/>
    <n v="0"/>
    <n v="0"/>
    <n v="1"/>
  </r>
  <r>
    <x v="0"/>
    <x v="1"/>
    <x v="0"/>
    <s v="J3488"/>
    <x v="6"/>
    <x v="1"/>
    <n v="4"/>
    <n v="3"/>
    <n v="1181848"/>
    <n v="0"/>
    <n v="0"/>
    <n v="1.3"/>
  </r>
  <r>
    <x v="1"/>
    <x v="0"/>
    <x v="3"/>
    <s v="J3488"/>
    <x v="6"/>
    <x v="1"/>
    <n v="13"/>
    <n v="12"/>
    <n v="10550783"/>
    <n v="0"/>
    <n v="0"/>
    <n v="1.1000000000000001"/>
  </r>
  <r>
    <x v="1"/>
    <x v="0"/>
    <x v="2"/>
    <s v="J3488"/>
    <x v="6"/>
    <x v="1"/>
    <n v="7"/>
    <n v="7"/>
    <n v="10741397"/>
    <n v="0"/>
    <n v="0"/>
    <n v="1"/>
  </r>
  <r>
    <x v="1"/>
    <x v="0"/>
    <x v="0"/>
    <s v="J3488"/>
    <x v="6"/>
    <x v="1"/>
    <n v="5"/>
    <n v="5"/>
    <n v="11096226"/>
    <n v="0"/>
    <n v="0"/>
    <n v="1"/>
  </r>
  <r>
    <x v="1"/>
    <x v="1"/>
    <x v="3"/>
    <s v="J3488"/>
    <x v="6"/>
    <x v="1"/>
    <n v="8"/>
    <n v="6"/>
    <n v="10300459"/>
    <n v="0"/>
    <n v="0"/>
    <n v="1.3"/>
  </r>
  <r>
    <x v="1"/>
    <x v="1"/>
    <x v="0"/>
    <s v="J3488"/>
    <x v="6"/>
    <x v="1"/>
    <n v="1"/>
    <n v="1"/>
    <n v="10824673"/>
    <n v="0"/>
    <n v="0"/>
    <n v="1"/>
  </r>
  <r>
    <x v="0"/>
    <x v="0"/>
    <x v="4"/>
    <s v="J9035"/>
    <x v="7"/>
    <x v="0"/>
    <n v="1229"/>
    <n v="371"/>
    <n v="38685"/>
    <n v="9.6"/>
    <n v="31.8"/>
    <n v="3.3"/>
  </r>
  <r>
    <x v="0"/>
    <x v="0"/>
    <x v="3"/>
    <s v="J9035"/>
    <x v="7"/>
    <x v="0"/>
    <n v="1763"/>
    <n v="428"/>
    <n v="38562"/>
    <n v="11.1"/>
    <n v="45.7"/>
    <n v="4.0999999999999996"/>
  </r>
  <r>
    <x v="0"/>
    <x v="0"/>
    <x v="2"/>
    <s v="J9035"/>
    <x v="7"/>
    <x v="0"/>
    <n v="2748"/>
    <n v="504"/>
    <n v="39032"/>
    <n v="12.9"/>
    <n v="70.400000000000006"/>
    <n v="5.5"/>
  </r>
  <r>
    <x v="0"/>
    <x v="0"/>
    <x v="0"/>
    <s v="J9035"/>
    <x v="7"/>
    <x v="0"/>
    <n v="2423"/>
    <n v="548"/>
    <n v="41446"/>
    <n v="13.2"/>
    <n v="58.5"/>
    <n v="4.4000000000000004"/>
  </r>
  <r>
    <x v="0"/>
    <x v="0"/>
    <x v="1"/>
    <s v="J9035"/>
    <x v="7"/>
    <x v="0"/>
    <n v="373"/>
    <n v="278"/>
    <n v="46358"/>
    <n v="6"/>
    <n v="8"/>
    <n v="1.3"/>
  </r>
  <r>
    <x v="0"/>
    <x v="1"/>
    <x v="4"/>
    <s v="J9035"/>
    <x v="7"/>
    <x v="0"/>
    <n v="739"/>
    <n v="199"/>
    <n v="29621"/>
    <n v="6.7"/>
    <n v="24.9"/>
    <n v="3.7"/>
  </r>
  <r>
    <x v="0"/>
    <x v="1"/>
    <x v="3"/>
    <s v="J9035"/>
    <x v="7"/>
    <x v="0"/>
    <n v="973"/>
    <n v="253"/>
    <n v="29880"/>
    <n v="8.5"/>
    <n v="32.6"/>
    <n v="3.8"/>
  </r>
  <r>
    <x v="0"/>
    <x v="1"/>
    <x v="2"/>
    <s v="J9035"/>
    <x v="7"/>
    <x v="0"/>
    <n v="1633"/>
    <n v="310"/>
    <n v="30526"/>
    <n v="10.199999999999999"/>
    <n v="53.5"/>
    <n v="5.3"/>
  </r>
  <r>
    <x v="0"/>
    <x v="1"/>
    <x v="0"/>
    <s v="J9035"/>
    <x v="7"/>
    <x v="0"/>
    <n v="1254"/>
    <n v="310"/>
    <n v="32762"/>
    <n v="9.5"/>
    <n v="38.299999999999997"/>
    <n v="4"/>
  </r>
  <r>
    <x v="0"/>
    <x v="1"/>
    <x v="1"/>
    <s v="J9035"/>
    <x v="7"/>
    <x v="0"/>
    <n v="203"/>
    <n v="159"/>
    <n v="36545"/>
    <n v="4.4000000000000004"/>
    <n v="5.6"/>
    <n v="1.3"/>
  </r>
  <r>
    <x v="1"/>
    <x v="0"/>
    <x v="4"/>
    <s v="J9035"/>
    <x v="7"/>
    <x v="0"/>
    <n v="556"/>
    <n v="78"/>
    <n v="239742"/>
    <n v="0.3"/>
    <n v="2.2999999999999998"/>
    <n v="7.1"/>
  </r>
  <r>
    <x v="1"/>
    <x v="0"/>
    <x v="3"/>
    <s v="J9035"/>
    <x v="7"/>
    <x v="0"/>
    <n v="730"/>
    <n v="117"/>
    <n v="243254"/>
    <n v="0.5"/>
    <n v="3"/>
    <n v="6.2"/>
  </r>
  <r>
    <x v="1"/>
    <x v="0"/>
    <x v="2"/>
    <s v="J9035"/>
    <x v="7"/>
    <x v="0"/>
    <n v="814"/>
    <n v="160"/>
    <n v="252913"/>
    <n v="0.6"/>
    <n v="3.2"/>
    <n v="5.0999999999999996"/>
  </r>
  <r>
    <x v="1"/>
    <x v="0"/>
    <x v="0"/>
    <s v="J9035"/>
    <x v="7"/>
    <x v="0"/>
    <n v="800"/>
    <n v="182"/>
    <n v="274910"/>
    <n v="0.7"/>
    <n v="2.9"/>
    <n v="4.4000000000000004"/>
  </r>
  <r>
    <x v="1"/>
    <x v="0"/>
    <x v="1"/>
    <s v="J9035"/>
    <x v="7"/>
    <x v="0"/>
    <n v="103"/>
    <n v="67"/>
    <n v="295233"/>
    <n v="0.2"/>
    <n v="0.3"/>
    <n v="1.5"/>
  </r>
  <r>
    <x v="1"/>
    <x v="1"/>
    <x v="4"/>
    <s v="J9035"/>
    <x v="7"/>
    <x v="0"/>
    <n v="469"/>
    <n v="77"/>
    <n v="211005"/>
    <n v="0.4"/>
    <n v="2.2000000000000002"/>
    <n v="6.1"/>
  </r>
  <r>
    <x v="1"/>
    <x v="1"/>
    <x v="3"/>
    <s v="J9035"/>
    <x v="7"/>
    <x v="0"/>
    <n v="513"/>
    <n v="111"/>
    <n v="214853"/>
    <n v="0.5"/>
    <n v="2.4"/>
    <n v="4.5999999999999996"/>
  </r>
  <r>
    <x v="1"/>
    <x v="1"/>
    <x v="2"/>
    <s v="J9035"/>
    <x v="7"/>
    <x v="0"/>
    <n v="659"/>
    <n v="133"/>
    <n v="223909"/>
    <n v="0.6"/>
    <n v="2.9"/>
    <n v="5"/>
  </r>
  <r>
    <x v="1"/>
    <x v="1"/>
    <x v="0"/>
    <s v="J9035"/>
    <x v="7"/>
    <x v="0"/>
    <n v="538"/>
    <n v="151"/>
    <n v="243847"/>
    <n v="0.6"/>
    <n v="2.2000000000000002"/>
    <n v="3.6"/>
  </r>
  <r>
    <x v="1"/>
    <x v="1"/>
    <x v="1"/>
    <s v="J9035"/>
    <x v="7"/>
    <x v="0"/>
    <n v="60"/>
    <n v="43"/>
    <n v="255391"/>
    <n v="0.2"/>
    <n v="0.2"/>
    <n v="1.4"/>
  </r>
  <r>
    <x v="0"/>
    <x v="0"/>
    <x v="4"/>
    <s v="J9035"/>
    <x v="7"/>
    <x v="0"/>
    <n v="81"/>
    <n v="14"/>
    <n v="35456"/>
    <n v="0.4"/>
    <n v="2.2999999999999998"/>
    <n v="5.8"/>
  </r>
  <r>
    <x v="0"/>
    <x v="0"/>
    <x v="3"/>
    <s v="J9035"/>
    <x v="7"/>
    <x v="0"/>
    <n v="92"/>
    <n v="17"/>
    <n v="36180"/>
    <n v="0.5"/>
    <n v="2.5"/>
    <n v="5.4"/>
  </r>
  <r>
    <x v="0"/>
    <x v="1"/>
    <x v="2"/>
    <s v="J9035"/>
    <x v="7"/>
    <x v="0"/>
    <n v="90"/>
    <n v="16"/>
    <n v="28571"/>
    <n v="0.6"/>
    <n v="3.2"/>
    <n v="5.6"/>
  </r>
  <r>
    <x v="1"/>
    <x v="0"/>
    <x v="2"/>
    <s v="J9035"/>
    <x v="7"/>
    <x v="0"/>
    <n v="252"/>
    <n v="43"/>
    <n v="218920"/>
    <n v="0.2"/>
    <n v="1.2"/>
    <n v="5.9"/>
  </r>
  <r>
    <x v="1"/>
    <x v="1"/>
    <x v="4"/>
    <s v="J9035"/>
    <x v="7"/>
    <x v="0"/>
    <n v="116"/>
    <n v="18"/>
    <n v="203634"/>
    <n v="0.1"/>
    <n v="0.6"/>
    <n v="6.4"/>
  </r>
  <r>
    <x v="1"/>
    <x v="1"/>
    <x v="3"/>
    <s v="J9035"/>
    <x v="7"/>
    <x v="0"/>
    <n v="132"/>
    <n v="26"/>
    <n v="201503"/>
    <n v="0.1"/>
    <n v="0.7"/>
    <n v="5.0999999999999996"/>
  </r>
  <r>
    <x v="1"/>
    <x v="1"/>
    <x v="2"/>
    <s v="J9035"/>
    <x v="7"/>
    <x v="0"/>
    <n v="108"/>
    <n v="22"/>
    <n v="201583"/>
    <n v="0.1"/>
    <n v="0.5"/>
    <n v="4.9000000000000004"/>
  </r>
  <r>
    <x v="0"/>
    <x v="0"/>
    <x v="2"/>
    <s v="J9035"/>
    <x v="7"/>
    <x v="0"/>
    <n v="109"/>
    <n v="17"/>
    <n v="37513"/>
    <n v="0.5"/>
    <n v="2.9"/>
    <n v="6.4"/>
  </r>
  <r>
    <x v="0"/>
    <x v="1"/>
    <x v="4"/>
    <s v="J9035"/>
    <x v="7"/>
    <x v="0"/>
    <n v="112"/>
    <n v="17"/>
    <n v="26855"/>
    <n v="0.6"/>
    <n v="4.2"/>
    <n v="6.6"/>
  </r>
  <r>
    <x v="0"/>
    <x v="1"/>
    <x v="3"/>
    <s v="J9035"/>
    <x v="7"/>
    <x v="0"/>
    <n v="177"/>
    <n v="22"/>
    <n v="27361"/>
    <n v="0.8"/>
    <n v="6.5"/>
    <n v="8"/>
  </r>
  <r>
    <x v="1"/>
    <x v="0"/>
    <x v="4"/>
    <s v="J9035"/>
    <x v="7"/>
    <x v="0"/>
    <n v="194"/>
    <n v="29"/>
    <n v="220072"/>
    <n v="0.1"/>
    <n v="0.9"/>
    <n v="6.7"/>
  </r>
  <r>
    <x v="1"/>
    <x v="0"/>
    <x v="3"/>
    <s v="J9035"/>
    <x v="7"/>
    <x v="0"/>
    <n v="295"/>
    <n v="40"/>
    <n v="217690"/>
    <n v="0.2"/>
    <n v="1.4"/>
    <n v="7.4"/>
  </r>
  <r>
    <x v="0"/>
    <x v="0"/>
    <x v="4"/>
    <s v="J9035"/>
    <x v="7"/>
    <x v="0"/>
    <n v="439"/>
    <n v="173"/>
    <n v="31286"/>
    <n v="5.5"/>
    <n v="14"/>
    <n v="2.5"/>
  </r>
  <r>
    <x v="0"/>
    <x v="1"/>
    <x v="2"/>
    <s v="J9035"/>
    <x v="7"/>
    <x v="0"/>
    <n v="773"/>
    <n v="210"/>
    <n v="26466"/>
    <n v="7.9"/>
    <n v="29.2"/>
    <n v="3.7"/>
  </r>
  <r>
    <x v="1"/>
    <x v="1"/>
    <x v="4"/>
    <s v="J9035"/>
    <x v="7"/>
    <x v="0"/>
    <n v="97"/>
    <n v="33"/>
    <n v="204454"/>
    <n v="0.2"/>
    <n v="0.5"/>
    <n v="2.9"/>
  </r>
  <r>
    <x v="0"/>
    <x v="0"/>
    <x v="3"/>
    <s v="J9035"/>
    <x v="7"/>
    <x v="0"/>
    <n v="579"/>
    <n v="221"/>
    <n v="31492"/>
    <n v="7"/>
    <n v="18.399999999999999"/>
    <n v="2.6"/>
  </r>
  <r>
    <x v="0"/>
    <x v="0"/>
    <x v="0"/>
    <s v="J9035"/>
    <x v="7"/>
    <x v="0"/>
    <n v="681"/>
    <n v="233"/>
    <n v="33744"/>
    <n v="6.9"/>
    <n v="20.2"/>
    <n v="2.9"/>
  </r>
  <r>
    <x v="1"/>
    <x v="1"/>
    <x v="2"/>
    <s v="J9035"/>
    <x v="7"/>
    <x v="0"/>
    <n v="618"/>
    <n v="122"/>
    <n v="198472"/>
    <n v="0.6"/>
    <n v="3.1"/>
    <n v="5.0999999999999996"/>
  </r>
  <r>
    <x v="1"/>
    <x v="0"/>
    <x v="2"/>
    <s v="J9035"/>
    <x v="7"/>
    <x v="0"/>
    <n v="904"/>
    <n v="150"/>
    <n v="212562"/>
    <n v="0.7"/>
    <n v="4.3"/>
    <n v="6"/>
  </r>
  <r>
    <x v="1"/>
    <x v="1"/>
    <x v="3"/>
    <s v="J9035"/>
    <x v="7"/>
    <x v="0"/>
    <n v="204"/>
    <n v="62"/>
    <n v="201087"/>
    <n v="0.3"/>
    <n v="1"/>
    <n v="3.3"/>
  </r>
  <r>
    <x v="1"/>
    <x v="1"/>
    <x v="0"/>
    <s v="J9035"/>
    <x v="7"/>
    <x v="0"/>
    <n v="155"/>
    <n v="58"/>
    <n v="193869"/>
    <n v="0.3"/>
    <n v="0.8"/>
    <n v="2.7"/>
  </r>
  <r>
    <x v="0"/>
    <x v="1"/>
    <x v="4"/>
    <s v="J9035"/>
    <x v="7"/>
    <x v="0"/>
    <n v="276"/>
    <n v="112"/>
    <n v="25257"/>
    <n v="4.4000000000000004"/>
    <n v="10.9"/>
    <n v="2.5"/>
  </r>
  <r>
    <x v="0"/>
    <x v="1"/>
    <x v="3"/>
    <s v="J9035"/>
    <x v="7"/>
    <x v="0"/>
    <n v="342"/>
    <n v="136"/>
    <n v="25669"/>
    <n v="5.3"/>
    <n v="13.3"/>
    <n v="2.5"/>
  </r>
  <r>
    <x v="0"/>
    <x v="1"/>
    <x v="0"/>
    <s v="J9035"/>
    <x v="7"/>
    <x v="0"/>
    <n v="396"/>
    <n v="133"/>
    <n v="27765"/>
    <n v="4.8"/>
    <n v="14.3"/>
    <n v="3"/>
  </r>
  <r>
    <x v="0"/>
    <x v="0"/>
    <x v="2"/>
    <s v="J9035"/>
    <x v="7"/>
    <x v="0"/>
    <n v="1175"/>
    <n v="315"/>
    <n v="32397"/>
    <n v="9.6999999999999993"/>
    <n v="36.299999999999997"/>
    <n v="3.7"/>
  </r>
  <r>
    <x v="1"/>
    <x v="0"/>
    <x v="4"/>
    <s v="J9035"/>
    <x v="7"/>
    <x v="0"/>
    <n v="176"/>
    <n v="55"/>
    <n v="216888"/>
    <n v="0.3"/>
    <n v="0.8"/>
    <n v="3.2"/>
  </r>
  <r>
    <x v="1"/>
    <x v="0"/>
    <x v="3"/>
    <s v="J9035"/>
    <x v="7"/>
    <x v="0"/>
    <n v="160"/>
    <n v="66"/>
    <n v="214336"/>
    <n v="0.3"/>
    <n v="0.7"/>
    <n v="2.4"/>
  </r>
  <r>
    <x v="1"/>
    <x v="0"/>
    <x v="0"/>
    <s v="J9035"/>
    <x v="7"/>
    <x v="0"/>
    <n v="201"/>
    <n v="61"/>
    <n v="209432"/>
    <n v="0.3"/>
    <n v="1"/>
    <n v="3.3"/>
  </r>
  <r>
    <x v="0"/>
    <x v="1"/>
    <x v="3"/>
    <s v="J9035"/>
    <x v="7"/>
    <x v="0"/>
    <n v="1"/>
    <n v="1"/>
    <n v="12191"/>
    <n v="0.1"/>
    <n v="0.1"/>
    <n v="1"/>
  </r>
  <r>
    <x v="1"/>
    <x v="1"/>
    <x v="2"/>
    <s v="J9035"/>
    <x v="7"/>
    <x v="0"/>
    <n v="159"/>
    <n v="14"/>
    <n v="117773"/>
    <n v="0.1"/>
    <n v="1.4"/>
    <n v="11.4"/>
  </r>
  <r>
    <x v="0"/>
    <x v="0"/>
    <x v="2"/>
    <s v="J9035"/>
    <x v="7"/>
    <x v="0"/>
    <n v="134"/>
    <n v="8"/>
    <n v="10101"/>
    <n v="0.8"/>
    <n v="13.3"/>
    <n v="16.8"/>
  </r>
  <r>
    <x v="0"/>
    <x v="1"/>
    <x v="4"/>
    <s v="J9035"/>
    <x v="7"/>
    <x v="0"/>
    <n v="124"/>
    <n v="18"/>
    <n v="7845"/>
    <n v="2.2999999999999998"/>
    <n v="15.8"/>
    <n v="6.9"/>
  </r>
  <r>
    <x v="0"/>
    <x v="1"/>
    <x v="3"/>
    <s v="J9035"/>
    <x v="7"/>
    <x v="0"/>
    <n v="73"/>
    <n v="7"/>
    <n v="7944"/>
    <n v="0.9"/>
    <n v="9.1999999999999993"/>
    <n v="10.4"/>
  </r>
  <r>
    <x v="1"/>
    <x v="0"/>
    <x v="4"/>
    <s v="J9035"/>
    <x v="7"/>
    <x v="0"/>
    <n v="189"/>
    <n v="29"/>
    <n v="139155"/>
    <n v="0.2"/>
    <n v="1.4"/>
    <n v="6.5"/>
  </r>
  <r>
    <x v="1"/>
    <x v="0"/>
    <x v="3"/>
    <s v="J9035"/>
    <x v="7"/>
    <x v="0"/>
    <n v="112"/>
    <n v="25"/>
    <n v="137189"/>
    <n v="0.2"/>
    <n v="0.8"/>
    <n v="4.5"/>
  </r>
  <r>
    <x v="0"/>
    <x v="0"/>
    <x v="4"/>
    <s v="J9035"/>
    <x v="7"/>
    <x v="0"/>
    <n v="44"/>
    <n v="9"/>
    <n v="9837"/>
    <n v="0.9"/>
    <n v="4.5"/>
    <n v="4.9000000000000004"/>
  </r>
  <r>
    <x v="0"/>
    <x v="0"/>
    <x v="3"/>
    <s v="J9035"/>
    <x v="7"/>
    <x v="0"/>
    <n v="34"/>
    <n v="6"/>
    <n v="9864"/>
    <n v="0.6"/>
    <n v="3.4"/>
    <n v="5.7"/>
  </r>
  <r>
    <x v="0"/>
    <x v="1"/>
    <x v="2"/>
    <s v="J9035"/>
    <x v="7"/>
    <x v="0"/>
    <n v="150"/>
    <n v="11"/>
    <n v="8242"/>
    <n v="1.3"/>
    <n v="18.2"/>
    <n v="13.6"/>
  </r>
  <r>
    <x v="1"/>
    <x v="0"/>
    <x v="2"/>
    <s v="J9035"/>
    <x v="7"/>
    <x v="0"/>
    <n v="146"/>
    <n v="16"/>
    <n v="133113"/>
    <n v="0.1"/>
    <n v="1.1000000000000001"/>
    <n v="9.1"/>
  </r>
  <r>
    <x v="1"/>
    <x v="1"/>
    <x v="4"/>
    <s v="J9035"/>
    <x v="7"/>
    <x v="0"/>
    <n v="134"/>
    <n v="25"/>
    <n v="124804"/>
    <n v="0.2"/>
    <n v="1.1000000000000001"/>
    <n v="5.4"/>
  </r>
  <r>
    <x v="1"/>
    <x v="1"/>
    <x v="3"/>
    <s v="J9035"/>
    <x v="7"/>
    <x v="0"/>
    <n v="107"/>
    <n v="17"/>
    <n v="122185"/>
    <n v="0.1"/>
    <n v="0.9"/>
    <n v="6.3"/>
  </r>
  <r>
    <x v="0"/>
    <x v="0"/>
    <x v="4"/>
    <s v="J9035"/>
    <x v="7"/>
    <x v="0"/>
    <n v="120"/>
    <n v="15"/>
    <n v="14130"/>
    <n v="1.1000000000000001"/>
    <n v="8.5"/>
    <n v="8"/>
  </r>
  <r>
    <x v="0"/>
    <x v="0"/>
    <x v="3"/>
    <s v="J9035"/>
    <x v="7"/>
    <x v="0"/>
    <n v="227"/>
    <n v="25"/>
    <n v="14503"/>
    <n v="1.7"/>
    <n v="15.7"/>
    <n v="9.1"/>
  </r>
  <r>
    <x v="0"/>
    <x v="0"/>
    <x v="2"/>
    <s v="J9035"/>
    <x v="7"/>
    <x v="0"/>
    <n v="232"/>
    <n v="29"/>
    <n v="15827"/>
    <n v="1.8"/>
    <n v="14.7"/>
    <n v="8"/>
  </r>
  <r>
    <x v="0"/>
    <x v="0"/>
    <x v="0"/>
    <s v="J9035"/>
    <x v="7"/>
    <x v="0"/>
    <n v="226"/>
    <n v="27"/>
    <n v="17077"/>
    <n v="1.6"/>
    <n v="13.2"/>
    <n v="8.4"/>
  </r>
  <r>
    <x v="0"/>
    <x v="1"/>
    <x v="4"/>
    <s v="J9035"/>
    <x v="7"/>
    <x v="0"/>
    <n v="59"/>
    <n v="10"/>
    <n v="10552"/>
    <n v="0.9"/>
    <n v="5.6"/>
    <n v="5.9"/>
  </r>
  <r>
    <x v="0"/>
    <x v="1"/>
    <x v="3"/>
    <s v="J9035"/>
    <x v="7"/>
    <x v="0"/>
    <n v="101"/>
    <n v="15"/>
    <n v="10911"/>
    <n v="1.4"/>
    <n v="9.3000000000000007"/>
    <n v="6.7"/>
  </r>
  <r>
    <x v="0"/>
    <x v="1"/>
    <x v="2"/>
    <s v="J9035"/>
    <x v="7"/>
    <x v="0"/>
    <n v="169"/>
    <n v="27"/>
    <n v="12216"/>
    <n v="2.2000000000000002"/>
    <n v="13.8"/>
    <n v="6.3"/>
  </r>
  <r>
    <x v="0"/>
    <x v="1"/>
    <x v="0"/>
    <s v="J9035"/>
    <x v="7"/>
    <x v="0"/>
    <n v="200"/>
    <n v="26"/>
    <n v="13388"/>
    <n v="1.9"/>
    <n v="14.9"/>
    <n v="7.7"/>
  </r>
  <r>
    <x v="1"/>
    <x v="0"/>
    <x v="4"/>
    <s v="J9035"/>
    <x v="7"/>
    <x v="0"/>
    <n v="117"/>
    <n v="18"/>
    <n v="67997"/>
    <n v="0.3"/>
    <n v="1.7"/>
    <n v="6.5"/>
  </r>
  <r>
    <x v="1"/>
    <x v="0"/>
    <x v="3"/>
    <s v="J9035"/>
    <x v="7"/>
    <x v="0"/>
    <n v="192"/>
    <n v="30"/>
    <n v="68962"/>
    <n v="0.4"/>
    <n v="2.8"/>
    <n v="6.4"/>
  </r>
  <r>
    <x v="1"/>
    <x v="0"/>
    <x v="2"/>
    <s v="J9035"/>
    <x v="7"/>
    <x v="0"/>
    <n v="419"/>
    <n v="42"/>
    <n v="70201"/>
    <n v="0.6"/>
    <n v="6"/>
    <n v="10"/>
  </r>
  <r>
    <x v="1"/>
    <x v="0"/>
    <x v="0"/>
    <s v="J9035"/>
    <x v="7"/>
    <x v="0"/>
    <n v="313"/>
    <n v="33"/>
    <n v="73993"/>
    <n v="0.4"/>
    <n v="4.2"/>
    <n v="9.5"/>
  </r>
  <r>
    <x v="1"/>
    <x v="1"/>
    <x v="4"/>
    <s v="J9035"/>
    <x v="7"/>
    <x v="0"/>
    <n v="123"/>
    <n v="15"/>
    <n v="64232"/>
    <n v="0.2"/>
    <n v="1.9"/>
    <n v="8.1999999999999993"/>
  </r>
  <r>
    <x v="1"/>
    <x v="1"/>
    <x v="3"/>
    <s v="J9035"/>
    <x v="7"/>
    <x v="0"/>
    <n v="179"/>
    <n v="22"/>
    <n v="65092"/>
    <n v="0.3"/>
    <n v="2.7"/>
    <n v="8.1"/>
  </r>
  <r>
    <x v="1"/>
    <x v="1"/>
    <x v="2"/>
    <s v="J9035"/>
    <x v="7"/>
    <x v="0"/>
    <n v="209"/>
    <n v="27"/>
    <n v="66014"/>
    <n v="0.4"/>
    <n v="3.2"/>
    <n v="7.7"/>
  </r>
  <r>
    <x v="1"/>
    <x v="1"/>
    <x v="0"/>
    <s v="J9035"/>
    <x v="7"/>
    <x v="0"/>
    <n v="161"/>
    <n v="20"/>
    <n v="69217"/>
    <n v="0.3"/>
    <n v="2.2999999999999998"/>
    <n v="8"/>
  </r>
  <r>
    <x v="0"/>
    <x v="0"/>
    <x v="4"/>
    <s v="J9035"/>
    <x v="7"/>
    <x v="0"/>
    <n v="158"/>
    <n v="42"/>
    <n v="10432"/>
    <n v="4"/>
    <n v="15.1"/>
    <n v="3.8"/>
  </r>
  <r>
    <x v="0"/>
    <x v="0"/>
    <x v="3"/>
    <s v="J9035"/>
    <x v="7"/>
    <x v="0"/>
    <n v="268"/>
    <n v="61"/>
    <n v="12033"/>
    <n v="5.0999999999999996"/>
    <n v="22.3"/>
    <n v="4.4000000000000004"/>
  </r>
  <r>
    <x v="0"/>
    <x v="0"/>
    <x v="2"/>
    <s v="J9035"/>
    <x v="7"/>
    <x v="0"/>
    <n v="309"/>
    <n v="76"/>
    <n v="13690"/>
    <n v="5.6"/>
    <n v="22.6"/>
    <n v="4.0999999999999996"/>
  </r>
  <r>
    <x v="0"/>
    <x v="1"/>
    <x v="4"/>
    <s v="J9035"/>
    <x v="7"/>
    <x v="0"/>
    <n v="141"/>
    <n v="38"/>
    <n v="11215"/>
    <n v="3.4"/>
    <n v="12.6"/>
    <n v="3.7"/>
  </r>
  <r>
    <x v="0"/>
    <x v="1"/>
    <x v="3"/>
    <s v="J9035"/>
    <x v="7"/>
    <x v="0"/>
    <n v="229"/>
    <n v="51"/>
    <n v="12488"/>
    <n v="4.0999999999999996"/>
    <n v="18.3"/>
    <n v="4.5"/>
  </r>
  <r>
    <x v="0"/>
    <x v="1"/>
    <x v="2"/>
    <s v="J9035"/>
    <x v="7"/>
    <x v="0"/>
    <n v="346"/>
    <n v="58"/>
    <n v="13846"/>
    <n v="4.2"/>
    <n v="25"/>
    <n v="6"/>
  </r>
  <r>
    <x v="1"/>
    <x v="0"/>
    <x v="4"/>
    <s v="J9035"/>
    <x v="7"/>
    <x v="0"/>
    <n v="1436"/>
    <n v="162"/>
    <n v="389026"/>
    <n v="0.4"/>
    <n v="3.7"/>
    <n v="8.9"/>
  </r>
  <r>
    <x v="1"/>
    <x v="0"/>
    <x v="3"/>
    <s v="J9035"/>
    <x v="7"/>
    <x v="0"/>
    <n v="1272"/>
    <n v="146"/>
    <n v="388188"/>
    <n v="0.4"/>
    <n v="3.3"/>
    <n v="8.6999999999999993"/>
  </r>
  <r>
    <x v="1"/>
    <x v="0"/>
    <x v="2"/>
    <s v="J9035"/>
    <x v="7"/>
    <x v="0"/>
    <n v="1416"/>
    <n v="180"/>
    <n v="374680"/>
    <n v="0.5"/>
    <n v="3.8"/>
    <n v="7.9"/>
  </r>
  <r>
    <x v="1"/>
    <x v="1"/>
    <x v="4"/>
    <s v="J9035"/>
    <x v="7"/>
    <x v="0"/>
    <n v="740"/>
    <n v="117"/>
    <n v="359949"/>
    <n v="0.3"/>
    <n v="2.1"/>
    <n v="6.3"/>
  </r>
  <r>
    <x v="1"/>
    <x v="1"/>
    <x v="3"/>
    <s v="J9035"/>
    <x v="7"/>
    <x v="0"/>
    <n v="1064"/>
    <n v="151"/>
    <n v="360736"/>
    <n v="0.4"/>
    <n v="2.9"/>
    <n v="7"/>
  </r>
  <r>
    <x v="1"/>
    <x v="1"/>
    <x v="2"/>
    <s v="J9035"/>
    <x v="7"/>
    <x v="0"/>
    <n v="1189"/>
    <n v="159"/>
    <n v="345329"/>
    <n v="0.5"/>
    <n v="3.4"/>
    <n v="7.5"/>
  </r>
  <r>
    <x v="0"/>
    <x v="0"/>
    <x v="4"/>
    <s v="J9035"/>
    <x v="7"/>
    <x v="0"/>
    <n v="18959"/>
    <n v="5147"/>
    <n v="1341133"/>
    <n v="3.8"/>
    <n v="14.1"/>
    <n v="3.7"/>
  </r>
  <r>
    <x v="0"/>
    <x v="0"/>
    <x v="3"/>
    <s v="J9035"/>
    <x v="7"/>
    <x v="0"/>
    <n v="25145"/>
    <n v="6847"/>
    <n v="1379316"/>
    <n v="5"/>
    <n v="18.2"/>
    <n v="3.7"/>
  </r>
  <r>
    <x v="0"/>
    <x v="0"/>
    <x v="2"/>
    <s v="J9035"/>
    <x v="7"/>
    <x v="0"/>
    <n v="27881"/>
    <n v="7284"/>
    <n v="1429841"/>
    <n v="5.0999999999999996"/>
    <n v="19.5"/>
    <n v="3.8"/>
  </r>
  <r>
    <x v="0"/>
    <x v="0"/>
    <x v="0"/>
    <s v="J9035"/>
    <x v="7"/>
    <x v="0"/>
    <n v="23002"/>
    <n v="5933"/>
    <n v="1474941"/>
    <n v="4"/>
    <n v="15.6"/>
    <n v="3.9"/>
  </r>
  <r>
    <x v="0"/>
    <x v="1"/>
    <x v="4"/>
    <s v="J9035"/>
    <x v="7"/>
    <x v="0"/>
    <n v="14585"/>
    <n v="3672"/>
    <n v="1023810"/>
    <n v="3.6"/>
    <n v="14.2"/>
    <n v="4"/>
  </r>
  <r>
    <x v="0"/>
    <x v="1"/>
    <x v="3"/>
    <s v="J9035"/>
    <x v="7"/>
    <x v="0"/>
    <n v="17282"/>
    <n v="4481"/>
    <n v="1072571"/>
    <n v="4.2"/>
    <n v="16.100000000000001"/>
    <n v="3.9"/>
  </r>
  <r>
    <x v="0"/>
    <x v="1"/>
    <x v="2"/>
    <s v="J9035"/>
    <x v="7"/>
    <x v="0"/>
    <n v="19112"/>
    <n v="4923"/>
    <n v="1134905"/>
    <n v="4.3"/>
    <n v="16.8"/>
    <n v="3.9"/>
  </r>
  <r>
    <x v="0"/>
    <x v="1"/>
    <x v="0"/>
    <s v="J9035"/>
    <x v="7"/>
    <x v="0"/>
    <n v="15997"/>
    <n v="4214"/>
    <n v="1181848"/>
    <n v="3.6"/>
    <n v="13.5"/>
    <n v="3.8"/>
  </r>
  <r>
    <x v="0"/>
    <x v="2"/>
    <x v="4"/>
    <s v="J9035"/>
    <x v="7"/>
    <x v="0"/>
    <n v="4"/>
    <n v="2"/>
    <n v="728"/>
    <n v="2.7"/>
    <n v="5.5"/>
    <n v="2"/>
  </r>
  <r>
    <x v="0"/>
    <x v="2"/>
    <x v="3"/>
    <s v="J9035"/>
    <x v="7"/>
    <x v="0"/>
    <n v="8"/>
    <n v="4"/>
    <n v="863"/>
    <n v="4.5999999999999996"/>
    <n v="9.3000000000000007"/>
    <n v="2"/>
  </r>
  <r>
    <x v="0"/>
    <x v="2"/>
    <x v="2"/>
    <s v="J9035"/>
    <x v="7"/>
    <x v="0"/>
    <n v="18"/>
    <n v="4"/>
    <n v="962"/>
    <n v="4.2"/>
    <n v="18.7"/>
    <n v="4.5"/>
  </r>
  <r>
    <x v="0"/>
    <x v="2"/>
    <x v="0"/>
    <s v="J9035"/>
    <x v="7"/>
    <x v="0"/>
    <n v="10"/>
    <n v="2"/>
    <n v="967"/>
    <n v="2.1"/>
    <n v="10.3"/>
    <n v="5"/>
  </r>
  <r>
    <x v="1"/>
    <x v="0"/>
    <x v="4"/>
    <s v="J9035"/>
    <x v="7"/>
    <x v="0"/>
    <n v="19450"/>
    <n v="3481"/>
    <n v="10256440"/>
    <n v="0.3"/>
    <n v="1.9"/>
    <n v="5.6"/>
  </r>
  <r>
    <x v="1"/>
    <x v="0"/>
    <x v="3"/>
    <s v="J9035"/>
    <x v="7"/>
    <x v="0"/>
    <n v="21295"/>
    <n v="3804"/>
    <n v="10550783"/>
    <n v="0.4"/>
    <n v="2"/>
    <n v="5.6"/>
  </r>
  <r>
    <x v="1"/>
    <x v="0"/>
    <x v="2"/>
    <s v="J9035"/>
    <x v="7"/>
    <x v="0"/>
    <n v="22850"/>
    <n v="4167"/>
    <n v="10741397"/>
    <n v="0.4"/>
    <n v="2.1"/>
    <n v="5.5"/>
  </r>
  <r>
    <x v="1"/>
    <x v="0"/>
    <x v="0"/>
    <s v="J9035"/>
    <x v="7"/>
    <x v="0"/>
    <n v="20346"/>
    <n v="3797"/>
    <n v="11096226"/>
    <n v="0.3"/>
    <n v="1.8"/>
    <n v="5.4"/>
  </r>
  <r>
    <x v="1"/>
    <x v="1"/>
    <x v="4"/>
    <s v="J9035"/>
    <x v="7"/>
    <x v="0"/>
    <n v="14692"/>
    <n v="2968"/>
    <n v="10011300"/>
    <n v="0.3"/>
    <n v="1.5"/>
    <n v="5"/>
  </r>
  <r>
    <x v="1"/>
    <x v="1"/>
    <x v="3"/>
    <s v="J9035"/>
    <x v="7"/>
    <x v="0"/>
    <n v="16316"/>
    <n v="3099"/>
    <n v="10300459"/>
    <n v="0.3"/>
    <n v="1.6"/>
    <n v="5.3"/>
  </r>
  <r>
    <x v="1"/>
    <x v="1"/>
    <x v="2"/>
    <s v="J9035"/>
    <x v="7"/>
    <x v="0"/>
    <n v="16247"/>
    <n v="3191"/>
    <n v="10521437"/>
    <n v="0.3"/>
    <n v="1.5"/>
    <n v="5.0999999999999996"/>
  </r>
  <r>
    <x v="1"/>
    <x v="1"/>
    <x v="0"/>
    <s v="J9035"/>
    <x v="7"/>
    <x v="0"/>
    <n v="14174"/>
    <n v="3045"/>
    <n v="10824673"/>
    <n v="0.3"/>
    <n v="1.3"/>
    <n v="4.7"/>
  </r>
  <r>
    <x v="1"/>
    <x v="2"/>
    <x v="4"/>
    <s v="J9035"/>
    <x v="7"/>
    <x v="0"/>
    <n v="51"/>
    <n v="9"/>
    <n v="40622"/>
    <n v="0.2"/>
    <n v="1.3"/>
    <n v="5.7"/>
  </r>
  <r>
    <x v="1"/>
    <x v="2"/>
    <x v="3"/>
    <s v="J9035"/>
    <x v="7"/>
    <x v="0"/>
    <n v="24"/>
    <n v="5"/>
    <n v="43584"/>
    <n v="0.1"/>
    <n v="0.6"/>
    <n v="4.8"/>
  </r>
  <r>
    <x v="1"/>
    <x v="2"/>
    <x v="2"/>
    <s v="J9035"/>
    <x v="7"/>
    <x v="0"/>
    <n v="80"/>
    <n v="7"/>
    <n v="45148"/>
    <n v="0.2"/>
    <n v="1.8"/>
    <n v="11.4"/>
  </r>
  <r>
    <x v="1"/>
    <x v="2"/>
    <x v="0"/>
    <s v="J9035"/>
    <x v="7"/>
    <x v="0"/>
    <n v="82"/>
    <n v="12"/>
    <n v="44352"/>
    <n v="0.3"/>
    <n v="1.8"/>
    <n v="6.8"/>
  </r>
  <r>
    <x v="0"/>
    <x v="0"/>
    <x v="4"/>
    <s v="J9035"/>
    <x v="7"/>
    <x v="0"/>
    <n v="374"/>
    <n v="95"/>
    <n v="15856"/>
    <n v="6"/>
    <n v="23.6"/>
    <n v="3.9"/>
  </r>
  <r>
    <x v="0"/>
    <x v="0"/>
    <x v="3"/>
    <s v="J9035"/>
    <x v="7"/>
    <x v="0"/>
    <n v="705"/>
    <n v="170"/>
    <n v="16401"/>
    <n v="10.4"/>
    <n v="43"/>
    <n v="4.0999999999999996"/>
  </r>
  <r>
    <x v="0"/>
    <x v="0"/>
    <x v="2"/>
    <s v="J9035"/>
    <x v="7"/>
    <x v="0"/>
    <n v="817"/>
    <n v="189"/>
    <n v="16806"/>
    <n v="11.2"/>
    <n v="48.6"/>
    <n v="4.3"/>
  </r>
  <r>
    <x v="0"/>
    <x v="0"/>
    <x v="0"/>
    <s v="J9035"/>
    <x v="7"/>
    <x v="0"/>
    <n v="1070"/>
    <n v="255"/>
    <n v="17285"/>
    <n v="14.8"/>
    <n v="61.9"/>
    <n v="4.2"/>
  </r>
  <r>
    <x v="0"/>
    <x v="1"/>
    <x v="4"/>
    <s v="J9035"/>
    <x v="7"/>
    <x v="0"/>
    <n v="312"/>
    <n v="84"/>
    <n v="11694"/>
    <n v="7.2"/>
    <n v="26.7"/>
    <n v="3.7"/>
  </r>
  <r>
    <x v="0"/>
    <x v="1"/>
    <x v="3"/>
    <s v="J9035"/>
    <x v="7"/>
    <x v="0"/>
    <n v="548"/>
    <n v="132"/>
    <n v="12296"/>
    <n v="10.7"/>
    <n v="44.6"/>
    <n v="4.2"/>
  </r>
  <r>
    <x v="0"/>
    <x v="1"/>
    <x v="2"/>
    <s v="J9035"/>
    <x v="7"/>
    <x v="0"/>
    <n v="496"/>
    <n v="149"/>
    <n v="12631"/>
    <n v="11.8"/>
    <n v="39.299999999999997"/>
    <n v="3.3"/>
  </r>
  <r>
    <x v="0"/>
    <x v="1"/>
    <x v="0"/>
    <s v="J9035"/>
    <x v="7"/>
    <x v="0"/>
    <n v="578"/>
    <n v="163"/>
    <n v="13023"/>
    <n v="12.5"/>
    <n v="44.4"/>
    <n v="3.5"/>
  </r>
  <r>
    <x v="1"/>
    <x v="0"/>
    <x v="4"/>
    <s v="J9035"/>
    <x v="7"/>
    <x v="0"/>
    <n v="141"/>
    <n v="31"/>
    <n v="77054"/>
    <n v="0.4"/>
    <n v="1.8"/>
    <n v="4.5"/>
  </r>
  <r>
    <x v="1"/>
    <x v="0"/>
    <x v="3"/>
    <s v="J9035"/>
    <x v="7"/>
    <x v="0"/>
    <n v="179"/>
    <n v="46"/>
    <n v="77165"/>
    <n v="0.6"/>
    <n v="2.2999999999999998"/>
    <n v="3.9"/>
  </r>
  <r>
    <x v="1"/>
    <x v="0"/>
    <x v="2"/>
    <s v="J9035"/>
    <x v="7"/>
    <x v="0"/>
    <n v="244"/>
    <n v="51"/>
    <n v="87141"/>
    <n v="0.6"/>
    <n v="2.8"/>
    <n v="4.8"/>
  </r>
  <r>
    <x v="1"/>
    <x v="0"/>
    <x v="0"/>
    <s v="J9035"/>
    <x v="7"/>
    <x v="0"/>
    <n v="244"/>
    <n v="59"/>
    <n v="92667"/>
    <n v="0.6"/>
    <n v="2.6"/>
    <n v="4.0999999999999996"/>
  </r>
  <r>
    <x v="1"/>
    <x v="1"/>
    <x v="4"/>
    <s v="J9035"/>
    <x v="7"/>
    <x v="0"/>
    <n v="127"/>
    <n v="22"/>
    <n v="65980"/>
    <n v="0.3"/>
    <n v="1.9"/>
    <n v="5.8"/>
  </r>
  <r>
    <x v="1"/>
    <x v="1"/>
    <x v="3"/>
    <s v="J9035"/>
    <x v="7"/>
    <x v="0"/>
    <n v="157"/>
    <n v="33"/>
    <n v="65936"/>
    <n v="0.5"/>
    <n v="2.4"/>
    <n v="4.8"/>
  </r>
  <r>
    <x v="1"/>
    <x v="1"/>
    <x v="2"/>
    <s v="J9035"/>
    <x v="7"/>
    <x v="0"/>
    <n v="178"/>
    <n v="44"/>
    <n v="73164"/>
    <n v="0.6"/>
    <n v="2.4"/>
    <n v="4"/>
  </r>
  <r>
    <x v="1"/>
    <x v="1"/>
    <x v="0"/>
    <s v="J9035"/>
    <x v="7"/>
    <x v="0"/>
    <n v="252"/>
    <n v="52"/>
    <n v="78096"/>
    <n v="0.7"/>
    <n v="3.2"/>
    <n v="4.8"/>
  </r>
  <r>
    <x v="0"/>
    <x v="0"/>
    <x v="4"/>
    <s v="J9035"/>
    <x v="7"/>
    <x v="0"/>
    <n v="451"/>
    <n v="152"/>
    <n v="20359"/>
    <n v="7.5"/>
    <n v="22.2"/>
    <n v="3"/>
  </r>
  <r>
    <x v="0"/>
    <x v="0"/>
    <x v="3"/>
    <s v="J9035"/>
    <x v="7"/>
    <x v="0"/>
    <n v="186"/>
    <n v="61"/>
    <n v="20276"/>
    <n v="3"/>
    <n v="9.1999999999999993"/>
    <n v="3"/>
  </r>
  <r>
    <x v="0"/>
    <x v="0"/>
    <x v="2"/>
    <s v="J9035"/>
    <x v="7"/>
    <x v="0"/>
    <n v="145"/>
    <n v="64"/>
    <n v="20586"/>
    <n v="3.1"/>
    <n v="7"/>
    <n v="2.2999999999999998"/>
  </r>
  <r>
    <x v="0"/>
    <x v="1"/>
    <x v="4"/>
    <s v="J9035"/>
    <x v="7"/>
    <x v="0"/>
    <n v="273"/>
    <n v="97"/>
    <n v="15017"/>
    <n v="6.5"/>
    <n v="18.2"/>
    <n v="2.8"/>
  </r>
  <r>
    <x v="0"/>
    <x v="1"/>
    <x v="3"/>
    <s v="J9035"/>
    <x v="7"/>
    <x v="0"/>
    <n v="139"/>
    <n v="41"/>
    <n v="15014"/>
    <n v="2.7"/>
    <n v="9.3000000000000007"/>
    <n v="3.4"/>
  </r>
  <r>
    <x v="0"/>
    <x v="1"/>
    <x v="2"/>
    <s v="J9035"/>
    <x v="7"/>
    <x v="0"/>
    <n v="68"/>
    <n v="28"/>
    <n v="15464"/>
    <n v="1.8"/>
    <n v="4.4000000000000004"/>
    <n v="2.4"/>
  </r>
  <r>
    <x v="1"/>
    <x v="0"/>
    <x v="4"/>
    <s v="J9035"/>
    <x v="7"/>
    <x v="0"/>
    <n v="91"/>
    <n v="23"/>
    <n v="70372"/>
    <n v="0.3"/>
    <n v="1.3"/>
    <n v="4"/>
  </r>
  <r>
    <x v="1"/>
    <x v="0"/>
    <x v="3"/>
    <s v="J9035"/>
    <x v="7"/>
    <x v="0"/>
    <n v="163"/>
    <n v="26"/>
    <n v="73390"/>
    <n v="0.4"/>
    <n v="2.2000000000000002"/>
    <n v="6.3"/>
  </r>
  <r>
    <x v="1"/>
    <x v="0"/>
    <x v="2"/>
    <s v="J9035"/>
    <x v="7"/>
    <x v="0"/>
    <n v="167"/>
    <n v="27"/>
    <n v="81498"/>
    <n v="0.3"/>
    <n v="2"/>
    <n v="6.2"/>
  </r>
  <r>
    <x v="1"/>
    <x v="1"/>
    <x v="4"/>
    <s v="J9035"/>
    <x v="7"/>
    <x v="0"/>
    <n v="121"/>
    <n v="25"/>
    <n v="67309"/>
    <n v="0.4"/>
    <n v="1.8"/>
    <n v="4.8"/>
  </r>
  <r>
    <x v="1"/>
    <x v="1"/>
    <x v="3"/>
    <s v="J9035"/>
    <x v="7"/>
    <x v="0"/>
    <n v="132"/>
    <n v="21"/>
    <n v="71233"/>
    <n v="0.3"/>
    <n v="1.9"/>
    <n v="6.3"/>
  </r>
  <r>
    <x v="1"/>
    <x v="1"/>
    <x v="2"/>
    <s v="J9035"/>
    <x v="7"/>
    <x v="0"/>
    <n v="49"/>
    <n v="21"/>
    <n v="78819"/>
    <n v="0.3"/>
    <n v="0.6"/>
    <n v="2.2999999999999998"/>
  </r>
  <r>
    <x v="0"/>
    <x v="0"/>
    <x v="4"/>
    <s v="J9035"/>
    <x v="7"/>
    <x v="0"/>
    <n v="245"/>
    <n v="62"/>
    <n v="28945"/>
    <n v="2.1"/>
    <n v="8.5"/>
    <n v="4"/>
  </r>
  <r>
    <x v="0"/>
    <x v="0"/>
    <x v="3"/>
    <s v="J9035"/>
    <x v="7"/>
    <x v="0"/>
    <n v="283"/>
    <n v="69"/>
    <n v="29292"/>
    <n v="2.4"/>
    <n v="9.6999999999999993"/>
    <n v="4.0999999999999996"/>
  </r>
  <r>
    <x v="0"/>
    <x v="0"/>
    <x v="2"/>
    <s v="J9035"/>
    <x v="7"/>
    <x v="0"/>
    <n v="326"/>
    <n v="73"/>
    <n v="21323"/>
    <n v="3.4"/>
    <n v="15.3"/>
    <n v="4.5"/>
  </r>
  <r>
    <x v="0"/>
    <x v="0"/>
    <x v="0"/>
    <s v="J9035"/>
    <x v="7"/>
    <x v="0"/>
    <n v="298"/>
    <n v="67"/>
    <n v="15550"/>
    <n v="4.3"/>
    <n v="19.2"/>
    <n v="4.4000000000000004"/>
  </r>
  <r>
    <x v="0"/>
    <x v="1"/>
    <x v="4"/>
    <s v="J9035"/>
    <x v="7"/>
    <x v="0"/>
    <n v="157"/>
    <n v="36"/>
    <n v="20819"/>
    <n v="1.7"/>
    <n v="7.5"/>
    <n v="4.4000000000000004"/>
  </r>
  <r>
    <x v="0"/>
    <x v="1"/>
    <x v="3"/>
    <s v="J9035"/>
    <x v="7"/>
    <x v="0"/>
    <n v="250"/>
    <n v="53"/>
    <n v="21287"/>
    <n v="2.5"/>
    <n v="11.7"/>
    <n v="4.7"/>
  </r>
  <r>
    <x v="0"/>
    <x v="1"/>
    <x v="2"/>
    <s v="J9035"/>
    <x v="7"/>
    <x v="0"/>
    <n v="142"/>
    <n v="50"/>
    <n v="17117"/>
    <n v="2.9"/>
    <n v="8.3000000000000007"/>
    <n v="2.8"/>
  </r>
  <r>
    <x v="0"/>
    <x v="1"/>
    <x v="0"/>
    <s v="J9035"/>
    <x v="7"/>
    <x v="0"/>
    <n v="165"/>
    <n v="42"/>
    <n v="12449"/>
    <n v="3.4"/>
    <n v="13.3"/>
    <n v="3.9"/>
  </r>
  <r>
    <x v="1"/>
    <x v="0"/>
    <x v="4"/>
    <s v="J9035"/>
    <x v="7"/>
    <x v="0"/>
    <n v="705"/>
    <n v="83"/>
    <n v="368674"/>
    <n v="0.2"/>
    <n v="1.9"/>
    <n v="8.5"/>
  </r>
  <r>
    <x v="1"/>
    <x v="0"/>
    <x v="3"/>
    <s v="J9035"/>
    <x v="7"/>
    <x v="0"/>
    <n v="796"/>
    <n v="105"/>
    <n v="354883"/>
    <n v="0.3"/>
    <n v="2.2000000000000002"/>
    <n v="7.6"/>
  </r>
  <r>
    <x v="1"/>
    <x v="0"/>
    <x v="2"/>
    <s v="J9035"/>
    <x v="7"/>
    <x v="0"/>
    <n v="839"/>
    <n v="128"/>
    <n v="344538"/>
    <n v="0.4"/>
    <n v="2.4"/>
    <n v="6.6"/>
  </r>
  <r>
    <x v="1"/>
    <x v="0"/>
    <x v="0"/>
    <s v="J9035"/>
    <x v="7"/>
    <x v="0"/>
    <n v="726"/>
    <n v="126"/>
    <n v="302363"/>
    <n v="0.4"/>
    <n v="2.4"/>
    <n v="5.8"/>
  </r>
  <r>
    <x v="1"/>
    <x v="1"/>
    <x v="4"/>
    <s v="J9035"/>
    <x v="7"/>
    <x v="0"/>
    <n v="418"/>
    <n v="57"/>
    <n v="346017"/>
    <n v="0.2"/>
    <n v="1.2"/>
    <n v="7.3"/>
  </r>
  <r>
    <x v="1"/>
    <x v="1"/>
    <x v="3"/>
    <s v="J9035"/>
    <x v="7"/>
    <x v="0"/>
    <n v="435"/>
    <n v="65"/>
    <n v="333588"/>
    <n v="0.2"/>
    <n v="1.3"/>
    <n v="6.7"/>
  </r>
  <r>
    <x v="1"/>
    <x v="1"/>
    <x v="2"/>
    <s v="J9035"/>
    <x v="7"/>
    <x v="0"/>
    <n v="450"/>
    <n v="103"/>
    <n v="321915"/>
    <n v="0.3"/>
    <n v="1.4"/>
    <n v="4.4000000000000004"/>
  </r>
  <r>
    <x v="1"/>
    <x v="1"/>
    <x v="0"/>
    <s v="J9035"/>
    <x v="7"/>
    <x v="0"/>
    <n v="431"/>
    <n v="87"/>
    <n v="283031"/>
    <n v="0.3"/>
    <n v="1.5"/>
    <n v="5"/>
  </r>
  <r>
    <x v="0"/>
    <x v="0"/>
    <x v="3"/>
    <s v="J9035"/>
    <x v="7"/>
    <x v="0"/>
    <n v="504"/>
    <n v="143"/>
    <n v="24713"/>
    <n v="5.8"/>
    <n v="20.399999999999999"/>
    <n v="3.5"/>
  </r>
  <r>
    <x v="0"/>
    <x v="0"/>
    <x v="2"/>
    <s v="J9035"/>
    <x v="7"/>
    <x v="0"/>
    <n v="286"/>
    <n v="81"/>
    <n v="31572"/>
    <n v="2.6"/>
    <n v="9.1"/>
    <n v="3.5"/>
  </r>
  <r>
    <x v="0"/>
    <x v="0"/>
    <x v="0"/>
    <s v="J9035"/>
    <x v="7"/>
    <x v="0"/>
    <n v="652"/>
    <n v="142"/>
    <n v="22754"/>
    <n v="6.2"/>
    <n v="28.7"/>
    <n v="4.5999999999999996"/>
  </r>
  <r>
    <x v="0"/>
    <x v="1"/>
    <x v="3"/>
    <s v="J9035"/>
    <x v="7"/>
    <x v="0"/>
    <n v="316"/>
    <n v="76"/>
    <n v="16578"/>
    <n v="4.5999999999999996"/>
    <n v="19.100000000000001"/>
    <n v="4.2"/>
  </r>
  <r>
    <x v="0"/>
    <x v="1"/>
    <x v="2"/>
    <s v="J9035"/>
    <x v="7"/>
    <x v="0"/>
    <n v="212"/>
    <n v="56"/>
    <n v="21766"/>
    <n v="2.6"/>
    <n v="9.6999999999999993"/>
    <n v="3.8"/>
  </r>
  <r>
    <x v="0"/>
    <x v="1"/>
    <x v="0"/>
    <s v="J9035"/>
    <x v="7"/>
    <x v="0"/>
    <n v="384"/>
    <n v="114"/>
    <n v="16811"/>
    <n v="6.8"/>
    <n v="22.8"/>
    <n v="3.4"/>
  </r>
  <r>
    <x v="1"/>
    <x v="0"/>
    <x v="3"/>
    <s v="J9035"/>
    <x v="7"/>
    <x v="0"/>
    <n v="605"/>
    <n v="105"/>
    <n v="222784"/>
    <n v="0.5"/>
    <n v="2.7"/>
    <n v="5.8"/>
  </r>
  <r>
    <x v="1"/>
    <x v="0"/>
    <x v="2"/>
    <s v="J9035"/>
    <x v="7"/>
    <x v="0"/>
    <n v="351"/>
    <n v="73"/>
    <n v="359436"/>
    <n v="0.2"/>
    <n v="1"/>
    <n v="4.8"/>
  </r>
  <r>
    <x v="1"/>
    <x v="0"/>
    <x v="0"/>
    <s v="J9035"/>
    <x v="7"/>
    <x v="0"/>
    <n v="825"/>
    <n v="145"/>
    <n v="317609"/>
    <n v="0.5"/>
    <n v="2.6"/>
    <n v="5.7"/>
  </r>
  <r>
    <x v="1"/>
    <x v="1"/>
    <x v="3"/>
    <s v="J9035"/>
    <x v="7"/>
    <x v="0"/>
    <n v="288"/>
    <n v="61"/>
    <n v="214370"/>
    <n v="0.3"/>
    <n v="1.3"/>
    <n v="4.7"/>
  </r>
  <r>
    <x v="1"/>
    <x v="1"/>
    <x v="2"/>
    <s v="J9035"/>
    <x v="7"/>
    <x v="0"/>
    <n v="288"/>
    <n v="60"/>
    <n v="342802"/>
    <n v="0.2"/>
    <n v="0.8"/>
    <n v="4.8"/>
  </r>
  <r>
    <x v="1"/>
    <x v="1"/>
    <x v="0"/>
    <s v="J9035"/>
    <x v="7"/>
    <x v="0"/>
    <n v="617"/>
    <n v="112"/>
    <n v="306495"/>
    <n v="0.4"/>
    <n v="2"/>
    <n v="5.5"/>
  </r>
  <r>
    <x v="1"/>
    <x v="2"/>
    <x v="0"/>
    <s v="J9035"/>
    <x v="7"/>
    <x v="0"/>
    <n v="12"/>
    <n v="1"/>
    <n v="695"/>
    <n v="1.4"/>
    <n v="17.3"/>
    <n v="12"/>
  </r>
  <r>
    <x v="0"/>
    <x v="0"/>
    <x v="4"/>
    <s v="J9035"/>
    <x v="7"/>
    <x v="0"/>
    <n v="3543"/>
    <n v="1283"/>
    <m/>
    <m/>
    <m/>
    <n v="2.8"/>
  </r>
  <r>
    <x v="0"/>
    <x v="0"/>
    <x v="3"/>
    <s v="J9035"/>
    <x v="7"/>
    <x v="0"/>
    <n v="10167"/>
    <n v="2900"/>
    <n v="625112"/>
    <n v="4.5999999999999996"/>
    <n v="16.3"/>
    <n v="3.5"/>
  </r>
  <r>
    <x v="0"/>
    <x v="0"/>
    <x v="2"/>
    <s v="J9035"/>
    <x v="7"/>
    <x v="0"/>
    <n v="14452"/>
    <n v="3960"/>
    <n v="688884"/>
    <n v="5.7"/>
    <n v="21"/>
    <n v="3.6"/>
  </r>
  <r>
    <x v="0"/>
    <x v="0"/>
    <x v="0"/>
    <s v="J9035"/>
    <x v="7"/>
    <x v="0"/>
    <n v="13438"/>
    <n v="3983"/>
    <n v="764548"/>
    <n v="5.2"/>
    <n v="17.600000000000001"/>
    <n v="3.4"/>
  </r>
  <r>
    <x v="0"/>
    <x v="1"/>
    <x v="4"/>
    <s v="J9035"/>
    <x v="7"/>
    <x v="0"/>
    <n v="3040"/>
    <n v="1036"/>
    <m/>
    <m/>
    <m/>
    <n v="2.9"/>
  </r>
  <r>
    <x v="0"/>
    <x v="1"/>
    <x v="3"/>
    <s v="J9035"/>
    <x v="7"/>
    <x v="0"/>
    <n v="7964"/>
    <n v="2183"/>
    <n v="488335"/>
    <n v="4.5"/>
    <n v="16.3"/>
    <n v="3.6"/>
  </r>
  <r>
    <x v="0"/>
    <x v="1"/>
    <x v="2"/>
    <s v="J9035"/>
    <x v="7"/>
    <x v="0"/>
    <n v="10955"/>
    <n v="2932"/>
    <n v="534785"/>
    <n v="5.5"/>
    <n v="20.5"/>
    <n v="3.7"/>
  </r>
  <r>
    <x v="0"/>
    <x v="1"/>
    <x v="0"/>
    <s v="J9035"/>
    <x v="7"/>
    <x v="0"/>
    <n v="10529"/>
    <n v="2968"/>
    <n v="589313"/>
    <n v="5"/>
    <n v="17.899999999999999"/>
    <n v="3.5"/>
  </r>
  <r>
    <x v="1"/>
    <x v="0"/>
    <x v="4"/>
    <s v="J9035"/>
    <x v="7"/>
    <x v="0"/>
    <n v="1328"/>
    <n v="307"/>
    <m/>
    <m/>
    <m/>
    <n v="4.3"/>
  </r>
  <r>
    <x v="1"/>
    <x v="0"/>
    <x v="3"/>
    <s v="J9035"/>
    <x v="7"/>
    <x v="0"/>
    <n v="2683"/>
    <n v="523"/>
    <n v="944984"/>
    <n v="0.6"/>
    <n v="2.8"/>
    <n v="5.0999999999999996"/>
  </r>
  <r>
    <x v="1"/>
    <x v="0"/>
    <x v="2"/>
    <s v="J9035"/>
    <x v="7"/>
    <x v="0"/>
    <n v="3326"/>
    <n v="657"/>
    <n v="815246"/>
    <n v="0.8"/>
    <n v="4.0999999999999996"/>
    <n v="5.0999999999999996"/>
  </r>
  <r>
    <x v="1"/>
    <x v="0"/>
    <x v="0"/>
    <s v="J9035"/>
    <x v="7"/>
    <x v="0"/>
    <n v="2761"/>
    <n v="587"/>
    <n v="766798"/>
    <n v="0.8"/>
    <n v="3.6"/>
    <n v="4.7"/>
  </r>
  <r>
    <x v="1"/>
    <x v="1"/>
    <x v="4"/>
    <s v="J9035"/>
    <x v="7"/>
    <x v="0"/>
    <n v="1172"/>
    <n v="279"/>
    <m/>
    <m/>
    <m/>
    <n v="4.2"/>
  </r>
  <r>
    <x v="1"/>
    <x v="1"/>
    <x v="3"/>
    <s v="J9035"/>
    <x v="7"/>
    <x v="0"/>
    <n v="2419"/>
    <n v="510"/>
    <n v="918738"/>
    <n v="0.6"/>
    <n v="2.6"/>
    <n v="4.7"/>
  </r>
  <r>
    <x v="1"/>
    <x v="1"/>
    <x v="2"/>
    <s v="J9035"/>
    <x v="7"/>
    <x v="0"/>
    <n v="2517"/>
    <n v="572"/>
    <n v="797182"/>
    <n v="0.7"/>
    <n v="3.2"/>
    <n v="4.4000000000000004"/>
  </r>
  <r>
    <x v="1"/>
    <x v="1"/>
    <x v="0"/>
    <s v="J9035"/>
    <x v="7"/>
    <x v="0"/>
    <n v="2003"/>
    <n v="518"/>
    <n v="731837"/>
    <n v="0.7"/>
    <n v="2.7"/>
    <n v="3.9"/>
  </r>
  <r>
    <x v="0"/>
    <x v="0"/>
    <x v="3"/>
    <s v="J9035"/>
    <x v="7"/>
    <x v="1"/>
    <n v="4"/>
    <n v="1"/>
    <n v="12033"/>
    <n v="0.1"/>
    <n v="0.3"/>
    <n v="4"/>
  </r>
  <r>
    <x v="0"/>
    <x v="1"/>
    <x v="3"/>
    <s v="J9035"/>
    <x v="7"/>
    <x v="1"/>
    <n v="2"/>
    <n v="1"/>
    <n v="12488"/>
    <n v="0.1"/>
    <n v="0.2"/>
    <n v="2"/>
  </r>
  <r>
    <x v="1"/>
    <x v="0"/>
    <x v="4"/>
    <s v="J9035"/>
    <x v="7"/>
    <x v="1"/>
    <n v="3"/>
    <n v="3"/>
    <n v="389026"/>
    <n v="0"/>
    <n v="0"/>
    <n v="1"/>
  </r>
  <r>
    <x v="1"/>
    <x v="0"/>
    <x v="3"/>
    <s v="J9035"/>
    <x v="7"/>
    <x v="1"/>
    <n v="4"/>
    <n v="3"/>
    <n v="388188"/>
    <n v="0"/>
    <n v="0"/>
    <n v="1.3"/>
  </r>
  <r>
    <x v="1"/>
    <x v="0"/>
    <x v="2"/>
    <s v="J9035"/>
    <x v="7"/>
    <x v="1"/>
    <n v="1"/>
    <n v="1"/>
    <n v="374680"/>
    <n v="0"/>
    <n v="0"/>
    <n v="1"/>
  </r>
  <r>
    <x v="1"/>
    <x v="1"/>
    <x v="4"/>
    <s v="J9035"/>
    <x v="7"/>
    <x v="1"/>
    <n v="3"/>
    <n v="2"/>
    <n v="359949"/>
    <n v="0"/>
    <n v="0"/>
    <n v="1.5"/>
  </r>
  <r>
    <x v="1"/>
    <x v="1"/>
    <x v="3"/>
    <s v="J9035"/>
    <x v="7"/>
    <x v="1"/>
    <n v="1"/>
    <n v="1"/>
    <n v="360736"/>
    <n v="0"/>
    <n v="0"/>
    <n v="1"/>
  </r>
  <r>
    <x v="1"/>
    <x v="1"/>
    <x v="2"/>
    <s v="J9035"/>
    <x v="7"/>
    <x v="1"/>
    <n v="2"/>
    <n v="1"/>
    <n v="345329"/>
    <n v="0"/>
    <n v="0"/>
    <n v="2"/>
  </r>
  <r>
    <x v="0"/>
    <x v="0"/>
    <x v="3"/>
    <s v="J9035"/>
    <x v="7"/>
    <x v="1"/>
    <n v="1"/>
    <n v="1"/>
    <n v="38562"/>
    <n v="0"/>
    <n v="0"/>
    <n v="1"/>
  </r>
  <r>
    <x v="0"/>
    <x v="0"/>
    <x v="2"/>
    <s v="J9035"/>
    <x v="7"/>
    <x v="1"/>
    <n v="2"/>
    <n v="1"/>
    <n v="39032"/>
    <n v="0"/>
    <n v="0.1"/>
    <n v="2"/>
  </r>
  <r>
    <x v="0"/>
    <x v="1"/>
    <x v="3"/>
    <s v="J9035"/>
    <x v="7"/>
    <x v="1"/>
    <n v="1"/>
    <n v="1"/>
    <n v="29880"/>
    <n v="0"/>
    <n v="0"/>
    <n v="1"/>
  </r>
  <r>
    <x v="1"/>
    <x v="0"/>
    <x v="0"/>
    <s v="J9035"/>
    <x v="7"/>
    <x v="1"/>
    <n v="1"/>
    <n v="1"/>
    <n v="274910"/>
    <n v="0"/>
    <n v="0"/>
    <n v="1"/>
  </r>
  <r>
    <x v="1"/>
    <x v="1"/>
    <x v="0"/>
    <s v="J9035"/>
    <x v="7"/>
    <x v="1"/>
    <n v="1"/>
    <n v="1"/>
    <n v="243847"/>
    <n v="0"/>
    <n v="0"/>
    <n v="1"/>
  </r>
  <r>
    <x v="0"/>
    <x v="0"/>
    <x v="4"/>
    <s v="J9035"/>
    <x v="7"/>
    <x v="1"/>
    <n v="2"/>
    <n v="2"/>
    <n v="15856"/>
    <n v="0.1"/>
    <n v="0.1"/>
    <n v="1"/>
  </r>
  <r>
    <x v="0"/>
    <x v="0"/>
    <x v="3"/>
    <s v="J9035"/>
    <x v="7"/>
    <x v="1"/>
    <n v="1"/>
    <n v="1"/>
    <n v="16401"/>
    <n v="0.1"/>
    <n v="0.1"/>
    <n v="1"/>
  </r>
  <r>
    <x v="0"/>
    <x v="0"/>
    <x v="2"/>
    <s v="J9035"/>
    <x v="7"/>
    <x v="1"/>
    <n v="13"/>
    <n v="8"/>
    <n v="16806"/>
    <n v="0.5"/>
    <n v="0.8"/>
    <n v="1.6"/>
  </r>
  <r>
    <x v="0"/>
    <x v="0"/>
    <x v="0"/>
    <s v="J9035"/>
    <x v="7"/>
    <x v="1"/>
    <n v="26"/>
    <n v="21"/>
    <n v="17285"/>
    <n v="1.2"/>
    <n v="1.5"/>
    <n v="1.2"/>
  </r>
  <r>
    <x v="0"/>
    <x v="1"/>
    <x v="4"/>
    <s v="J9035"/>
    <x v="7"/>
    <x v="1"/>
    <n v="1"/>
    <n v="1"/>
    <n v="11694"/>
    <n v="0.1"/>
    <n v="0.1"/>
    <n v="1"/>
  </r>
  <r>
    <x v="0"/>
    <x v="1"/>
    <x v="3"/>
    <s v="J9035"/>
    <x v="7"/>
    <x v="1"/>
    <n v="2"/>
    <n v="1"/>
    <n v="12296"/>
    <n v="0.1"/>
    <n v="0.2"/>
    <n v="2"/>
  </r>
  <r>
    <x v="0"/>
    <x v="1"/>
    <x v="2"/>
    <s v="J9035"/>
    <x v="7"/>
    <x v="1"/>
    <n v="11"/>
    <n v="9"/>
    <n v="12631"/>
    <n v="0.7"/>
    <n v="0.9"/>
    <n v="1.2"/>
  </r>
  <r>
    <x v="0"/>
    <x v="1"/>
    <x v="0"/>
    <s v="J9035"/>
    <x v="7"/>
    <x v="1"/>
    <n v="14"/>
    <n v="7"/>
    <n v="13023"/>
    <n v="0.5"/>
    <n v="1.1000000000000001"/>
    <n v="2"/>
  </r>
  <r>
    <x v="1"/>
    <x v="0"/>
    <x v="4"/>
    <s v="J9035"/>
    <x v="7"/>
    <x v="1"/>
    <n v="2"/>
    <n v="1"/>
    <n v="77054"/>
    <n v="0"/>
    <n v="0"/>
    <n v="2"/>
  </r>
  <r>
    <x v="1"/>
    <x v="0"/>
    <x v="3"/>
    <s v="J9035"/>
    <x v="7"/>
    <x v="1"/>
    <n v="2"/>
    <n v="1"/>
    <n v="77165"/>
    <n v="0"/>
    <n v="0"/>
    <n v="2"/>
  </r>
  <r>
    <x v="1"/>
    <x v="0"/>
    <x v="2"/>
    <s v="J9035"/>
    <x v="7"/>
    <x v="1"/>
    <n v="4"/>
    <n v="3"/>
    <n v="87141"/>
    <n v="0"/>
    <n v="0"/>
    <n v="1.3"/>
  </r>
  <r>
    <x v="1"/>
    <x v="0"/>
    <x v="0"/>
    <s v="J9035"/>
    <x v="7"/>
    <x v="1"/>
    <n v="11"/>
    <n v="4"/>
    <n v="92667"/>
    <n v="0"/>
    <n v="0.1"/>
    <n v="2.8"/>
  </r>
  <r>
    <x v="1"/>
    <x v="1"/>
    <x v="2"/>
    <s v="J9035"/>
    <x v="7"/>
    <x v="1"/>
    <n v="4"/>
    <n v="3"/>
    <n v="73164"/>
    <n v="0"/>
    <n v="0.1"/>
    <n v="1.3"/>
  </r>
  <r>
    <x v="1"/>
    <x v="1"/>
    <x v="0"/>
    <s v="J9035"/>
    <x v="7"/>
    <x v="1"/>
    <n v="2"/>
    <n v="2"/>
    <n v="78096"/>
    <n v="0"/>
    <n v="0"/>
    <n v="1"/>
  </r>
  <r>
    <x v="1"/>
    <x v="1"/>
    <x v="0"/>
    <s v="J9035"/>
    <x v="7"/>
    <x v="1"/>
    <n v="0"/>
    <n v="0"/>
    <n v="283031"/>
    <n v="0"/>
    <n v="0"/>
    <n v="1"/>
  </r>
  <r>
    <x v="0"/>
    <x v="1"/>
    <x v="2"/>
    <s v="J9035"/>
    <x v="7"/>
    <x v="1"/>
    <n v="28"/>
    <n v="8"/>
    <n v="28571"/>
    <n v="0.3"/>
    <n v="1"/>
    <n v="3.5"/>
  </r>
  <r>
    <x v="1"/>
    <x v="0"/>
    <x v="2"/>
    <s v="J9035"/>
    <x v="7"/>
    <x v="1"/>
    <n v="2"/>
    <n v="1"/>
    <n v="218920"/>
    <n v="0"/>
    <n v="0"/>
    <n v="2"/>
  </r>
  <r>
    <x v="1"/>
    <x v="1"/>
    <x v="3"/>
    <s v="J9035"/>
    <x v="7"/>
    <x v="1"/>
    <n v="1"/>
    <n v="1"/>
    <n v="201503"/>
    <n v="0"/>
    <n v="0"/>
    <n v="1"/>
  </r>
  <r>
    <x v="1"/>
    <x v="1"/>
    <x v="2"/>
    <s v="J9035"/>
    <x v="7"/>
    <x v="1"/>
    <n v="8"/>
    <n v="3"/>
    <n v="201583"/>
    <n v="0"/>
    <n v="0"/>
    <n v="2.7"/>
  </r>
  <r>
    <x v="0"/>
    <x v="0"/>
    <x v="2"/>
    <s v="J9035"/>
    <x v="7"/>
    <x v="1"/>
    <n v="26"/>
    <n v="12"/>
    <n v="37513"/>
    <n v="0.3"/>
    <n v="0.7"/>
    <n v="2.2000000000000002"/>
  </r>
  <r>
    <x v="1"/>
    <x v="1"/>
    <x v="2"/>
    <s v="J9035"/>
    <x v="7"/>
    <x v="1"/>
    <n v="3"/>
    <n v="2"/>
    <n v="117773"/>
    <n v="0"/>
    <n v="0"/>
    <n v="1.5"/>
  </r>
  <r>
    <x v="1"/>
    <x v="0"/>
    <x v="2"/>
    <s v="J9035"/>
    <x v="7"/>
    <x v="1"/>
    <n v="31"/>
    <n v="7"/>
    <n v="133113"/>
    <n v="0.1"/>
    <n v="0.2"/>
    <n v="4.4000000000000004"/>
  </r>
  <r>
    <x v="1"/>
    <x v="1"/>
    <x v="3"/>
    <s v="J9035"/>
    <x v="7"/>
    <x v="1"/>
    <n v="1"/>
    <n v="1"/>
    <n v="122185"/>
    <n v="0"/>
    <n v="0"/>
    <n v="1"/>
  </r>
  <r>
    <x v="0"/>
    <x v="1"/>
    <x v="3"/>
    <s v="J9035"/>
    <x v="7"/>
    <x v="1"/>
    <n v="2"/>
    <n v="1"/>
    <n v="7944"/>
    <n v="0.1"/>
    <n v="0.3"/>
    <n v="2"/>
  </r>
  <r>
    <x v="1"/>
    <x v="0"/>
    <x v="3"/>
    <s v="J9035"/>
    <x v="7"/>
    <x v="1"/>
    <n v="10"/>
    <n v="3"/>
    <n v="137189"/>
    <n v="0"/>
    <n v="0.1"/>
    <n v="3.3"/>
  </r>
  <r>
    <x v="0"/>
    <x v="0"/>
    <x v="2"/>
    <s v="J9035"/>
    <x v="7"/>
    <x v="1"/>
    <n v="2"/>
    <n v="1"/>
    <n v="31572"/>
    <n v="0"/>
    <n v="0.1"/>
    <n v="2"/>
  </r>
  <r>
    <x v="0"/>
    <x v="0"/>
    <x v="0"/>
    <s v="J9035"/>
    <x v="7"/>
    <x v="1"/>
    <n v="2"/>
    <n v="2"/>
    <n v="22754"/>
    <n v="0.1"/>
    <n v="0.1"/>
    <n v="1"/>
  </r>
  <r>
    <x v="1"/>
    <x v="0"/>
    <x v="3"/>
    <s v="J9035"/>
    <x v="7"/>
    <x v="1"/>
    <n v="1"/>
    <n v="1"/>
    <n v="222784"/>
    <n v="0"/>
    <n v="0"/>
    <n v="1"/>
  </r>
  <r>
    <x v="1"/>
    <x v="0"/>
    <x v="0"/>
    <s v="J9035"/>
    <x v="7"/>
    <x v="1"/>
    <n v="2"/>
    <n v="2"/>
    <n v="317609"/>
    <n v="0"/>
    <n v="0"/>
    <n v="1"/>
  </r>
  <r>
    <x v="1"/>
    <x v="1"/>
    <x v="2"/>
    <s v="J9035"/>
    <x v="7"/>
    <x v="1"/>
    <n v="2"/>
    <n v="2"/>
    <n v="342802"/>
    <n v="0"/>
    <n v="0"/>
    <n v="1"/>
  </r>
  <r>
    <x v="1"/>
    <x v="1"/>
    <x v="0"/>
    <s v="J9035"/>
    <x v="7"/>
    <x v="1"/>
    <n v="1"/>
    <n v="1"/>
    <n v="306495"/>
    <n v="0"/>
    <n v="0"/>
    <n v="1"/>
  </r>
  <r>
    <x v="0"/>
    <x v="0"/>
    <x v="4"/>
    <s v="J9035"/>
    <x v="7"/>
    <x v="1"/>
    <n v="4"/>
    <n v="3"/>
    <m/>
    <m/>
    <m/>
    <n v="1.3"/>
  </r>
  <r>
    <x v="0"/>
    <x v="0"/>
    <x v="3"/>
    <s v="J9035"/>
    <x v="7"/>
    <x v="1"/>
    <n v="4"/>
    <n v="3"/>
    <n v="625112"/>
    <n v="0"/>
    <n v="0"/>
    <n v="1.3"/>
  </r>
  <r>
    <x v="0"/>
    <x v="0"/>
    <x v="2"/>
    <s v="J9035"/>
    <x v="7"/>
    <x v="1"/>
    <n v="5"/>
    <n v="5"/>
    <n v="688884"/>
    <n v="0"/>
    <n v="0"/>
    <n v="1"/>
  </r>
  <r>
    <x v="0"/>
    <x v="0"/>
    <x v="0"/>
    <s v="J9035"/>
    <x v="7"/>
    <x v="1"/>
    <n v="1"/>
    <n v="1"/>
    <n v="764548"/>
    <n v="0"/>
    <n v="0"/>
    <n v="1"/>
  </r>
  <r>
    <x v="0"/>
    <x v="1"/>
    <x v="4"/>
    <s v="J9035"/>
    <x v="7"/>
    <x v="1"/>
    <n v="2"/>
    <n v="2"/>
    <m/>
    <m/>
    <m/>
    <n v="1"/>
  </r>
  <r>
    <x v="0"/>
    <x v="1"/>
    <x v="3"/>
    <s v="J9035"/>
    <x v="7"/>
    <x v="1"/>
    <n v="2"/>
    <n v="2"/>
    <n v="488335"/>
    <n v="0"/>
    <n v="0"/>
    <n v="1"/>
  </r>
  <r>
    <x v="0"/>
    <x v="1"/>
    <x v="2"/>
    <s v="J9035"/>
    <x v="7"/>
    <x v="1"/>
    <n v="2"/>
    <n v="2"/>
    <n v="534785"/>
    <n v="0"/>
    <n v="0"/>
    <n v="1"/>
  </r>
  <r>
    <x v="0"/>
    <x v="1"/>
    <x v="0"/>
    <s v="J9035"/>
    <x v="7"/>
    <x v="1"/>
    <n v="1"/>
    <n v="1"/>
    <n v="589313"/>
    <n v="0"/>
    <n v="0"/>
    <n v="1"/>
  </r>
  <r>
    <x v="1"/>
    <x v="0"/>
    <x v="4"/>
    <s v="J9035"/>
    <x v="7"/>
    <x v="1"/>
    <n v="6"/>
    <n v="1"/>
    <m/>
    <m/>
    <m/>
    <n v="6"/>
  </r>
  <r>
    <x v="1"/>
    <x v="0"/>
    <x v="3"/>
    <s v="J9035"/>
    <x v="7"/>
    <x v="1"/>
    <n v="2"/>
    <n v="2"/>
    <n v="944984"/>
    <n v="0"/>
    <n v="0"/>
    <n v="1"/>
  </r>
  <r>
    <x v="1"/>
    <x v="0"/>
    <x v="2"/>
    <s v="J9035"/>
    <x v="7"/>
    <x v="1"/>
    <n v="1"/>
    <n v="1"/>
    <n v="815246"/>
    <n v="0"/>
    <n v="0"/>
    <n v="1"/>
  </r>
  <r>
    <x v="1"/>
    <x v="0"/>
    <x v="0"/>
    <s v="J9035"/>
    <x v="7"/>
    <x v="1"/>
    <n v="2"/>
    <n v="2"/>
    <n v="766798"/>
    <n v="0"/>
    <n v="0"/>
    <n v="1"/>
  </r>
  <r>
    <x v="0"/>
    <x v="0"/>
    <x v="4"/>
    <s v="J9035"/>
    <x v="7"/>
    <x v="1"/>
    <n v="56"/>
    <n v="52"/>
    <n v="1341133"/>
    <n v="0"/>
    <n v="0"/>
    <n v="1.1000000000000001"/>
  </r>
  <r>
    <x v="0"/>
    <x v="0"/>
    <x v="3"/>
    <s v="J9035"/>
    <x v="7"/>
    <x v="1"/>
    <n v="45"/>
    <n v="39"/>
    <n v="1379316"/>
    <n v="0"/>
    <n v="0"/>
    <n v="1.2"/>
  </r>
  <r>
    <x v="0"/>
    <x v="0"/>
    <x v="2"/>
    <s v="J9035"/>
    <x v="7"/>
    <x v="1"/>
    <n v="52"/>
    <n v="44"/>
    <n v="1429841"/>
    <n v="0"/>
    <n v="0"/>
    <n v="1.2"/>
  </r>
  <r>
    <x v="0"/>
    <x v="0"/>
    <x v="0"/>
    <s v="J9035"/>
    <x v="7"/>
    <x v="1"/>
    <n v="25"/>
    <n v="22"/>
    <n v="1474941"/>
    <n v="0"/>
    <n v="0"/>
    <n v="1.1000000000000001"/>
  </r>
  <r>
    <x v="0"/>
    <x v="1"/>
    <x v="4"/>
    <s v="J9035"/>
    <x v="7"/>
    <x v="1"/>
    <n v="40"/>
    <n v="36"/>
    <n v="1023810"/>
    <n v="0"/>
    <n v="0"/>
    <n v="1.1000000000000001"/>
  </r>
  <r>
    <x v="0"/>
    <x v="1"/>
    <x v="3"/>
    <s v="J9035"/>
    <x v="7"/>
    <x v="1"/>
    <n v="54"/>
    <n v="43"/>
    <n v="1072571"/>
    <n v="0"/>
    <n v="0.1"/>
    <n v="1.3"/>
  </r>
  <r>
    <x v="0"/>
    <x v="1"/>
    <x v="2"/>
    <s v="J9035"/>
    <x v="7"/>
    <x v="1"/>
    <n v="57"/>
    <n v="34"/>
    <n v="1134905"/>
    <n v="0"/>
    <n v="0.1"/>
    <n v="1.7"/>
  </r>
  <r>
    <x v="0"/>
    <x v="1"/>
    <x v="0"/>
    <s v="J9035"/>
    <x v="7"/>
    <x v="1"/>
    <n v="31"/>
    <n v="27"/>
    <n v="1181848"/>
    <n v="0"/>
    <n v="0"/>
    <n v="1.1000000000000001"/>
  </r>
  <r>
    <x v="1"/>
    <x v="0"/>
    <x v="4"/>
    <s v="J9035"/>
    <x v="7"/>
    <x v="1"/>
    <n v="58"/>
    <n v="48"/>
    <n v="10256440"/>
    <n v="0"/>
    <n v="0"/>
    <n v="1.2"/>
  </r>
  <r>
    <x v="1"/>
    <x v="0"/>
    <x v="3"/>
    <s v="J9035"/>
    <x v="7"/>
    <x v="1"/>
    <n v="82"/>
    <n v="74"/>
    <n v="10550783"/>
    <n v="0"/>
    <n v="0"/>
    <n v="1.1000000000000001"/>
  </r>
  <r>
    <x v="1"/>
    <x v="0"/>
    <x v="2"/>
    <s v="J9035"/>
    <x v="7"/>
    <x v="1"/>
    <n v="89"/>
    <n v="65"/>
    <n v="10741397"/>
    <n v="0"/>
    <n v="0"/>
    <n v="1.4"/>
  </r>
  <r>
    <x v="1"/>
    <x v="0"/>
    <x v="0"/>
    <s v="J9035"/>
    <x v="7"/>
    <x v="1"/>
    <n v="47"/>
    <n v="37"/>
    <n v="11096226"/>
    <n v="0"/>
    <n v="0"/>
    <n v="1.3"/>
  </r>
  <r>
    <x v="1"/>
    <x v="1"/>
    <x v="4"/>
    <s v="J9035"/>
    <x v="7"/>
    <x v="1"/>
    <n v="49"/>
    <n v="46"/>
    <n v="10011300"/>
    <n v="0"/>
    <n v="0"/>
    <n v="1.1000000000000001"/>
  </r>
  <r>
    <x v="1"/>
    <x v="1"/>
    <x v="3"/>
    <s v="J9035"/>
    <x v="7"/>
    <x v="1"/>
    <n v="74"/>
    <n v="63"/>
    <n v="10300459"/>
    <n v="0"/>
    <n v="0"/>
    <n v="1.2"/>
  </r>
  <r>
    <x v="1"/>
    <x v="1"/>
    <x v="2"/>
    <s v="J9035"/>
    <x v="7"/>
    <x v="1"/>
    <n v="58"/>
    <n v="50"/>
    <n v="10521437"/>
    <n v="0"/>
    <n v="0"/>
    <n v="1.2"/>
  </r>
  <r>
    <x v="1"/>
    <x v="1"/>
    <x v="0"/>
    <s v="J9035"/>
    <x v="7"/>
    <x v="1"/>
    <n v="35"/>
    <n v="33"/>
    <n v="10824673"/>
    <n v="0"/>
    <n v="0"/>
    <n v="1.1000000000000001"/>
  </r>
  <r>
    <x v="1"/>
    <x v="2"/>
    <x v="0"/>
    <s v="J9035"/>
    <x v="7"/>
    <x v="1"/>
    <n v="2"/>
    <n v="2"/>
    <n v="44352"/>
    <n v="0"/>
    <n v="0"/>
    <n v="1"/>
  </r>
</pivotCacheRecords>
</file>

<file path=xl/pivotCache/pivotCacheRecords2.xml><?xml version="1.0" encoding="utf-8"?>
<pivotCacheRecords xmlns="http://schemas.openxmlformats.org/spreadsheetml/2006/main" xmlns:r="http://schemas.openxmlformats.org/officeDocument/2006/relationships" count="1128">
  <r>
    <x v="0"/>
    <x v="0"/>
    <x v="0"/>
    <s v="C9257"/>
    <x v="0"/>
    <x v="0"/>
    <n v="329"/>
    <n v="120"/>
    <n v="41446"/>
    <n v="2.9"/>
    <n v="7.9"/>
    <n v="2.7"/>
  </r>
  <r>
    <x v="0"/>
    <x v="0"/>
    <x v="1"/>
    <s v="C9257"/>
    <x v="0"/>
    <x v="0"/>
    <n v="2"/>
    <n v="2"/>
    <n v="46358"/>
    <n v="0"/>
    <n v="0"/>
    <n v="1"/>
  </r>
  <r>
    <x v="0"/>
    <x v="1"/>
    <x v="0"/>
    <s v="C9257"/>
    <x v="0"/>
    <x v="0"/>
    <n v="180"/>
    <n v="57"/>
    <n v="32762"/>
    <n v="1.7"/>
    <n v="5.5"/>
    <n v="3.2"/>
  </r>
  <r>
    <x v="0"/>
    <x v="1"/>
    <x v="1"/>
    <s v="C9257"/>
    <x v="0"/>
    <x v="0"/>
    <n v="2"/>
    <n v="2"/>
    <n v="36545"/>
    <n v="0.1"/>
    <n v="0.1"/>
    <n v="1"/>
  </r>
  <r>
    <x v="1"/>
    <x v="0"/>
    <x v="0"/>
    <s v="C9257"/>
    <x v="0"/>
    <x v="0"/>
    <n v="51"/>
    <n v="18"/>
    <n v="274910"/>
    <n v="0.1"/>
    <n v="0.2"/>
    <n v="2.8"/>
  </r>
  <r>
    <x v="1"/>
    <x v="1"/>
    <x v="0"/>
    <s v="C9257"/>
    <x v="0"/>
    <x v="0"/>
    <n v="99"/>
    <n v="28"/>
    <n v="243847"/>
    <n v="0.1"/>
    <n v="0.4"/>
    <n v="3.5"/>
  </r>
  <r>
    <x v="1"/>
    <x v="1"/>
    <x v="1"/>
    <s v="C9257"/>
    <x v="0"/>
    <x v="0"/>
    <n v="1"/>
    <n v="1"/>
    <n v="255391"/>
    <n v="0"/>
    <n v="0"/>
    <n v="1"/>
  </r>
  <r>
    <x v="0"/>
    <x v="0"/>
    <x v="0"/>
    <s v="C9257"/>
    <x v="0"/>
    <x v="0"/>
    <n v="146"/>
    <n v="52"/>
    <n v="33744"/>
    <n v="1.5"/>
    <n v="4.3"/>
    <n v="2.8"/>
  </r>
  <r>
    <x v="0"/>
    <x v="1"/>
    <x v="0"/>
    <s v="C9257"/>
    <x v="0"/>
    <x v="0"/>
    <n v="44"/>
    <n v="17"/>
    <n v="27765"/>
    <n v="0.6"/>
    <n v="1.6"/>
    <n v="2.6"/>
  </r>
  <r>
    <x v="1"/>
    <x v="0"/>
    <x v="0"/>
    <s v="C9257"/>
    <x v="0"/>
    <x v="0"/>
    <n v="1"/>
    <n v="1"/>
    <n v="209432"/>
    <n v="0"/>
    <n v="0"/>
    <n v="1"/>
  </r>
  <r>
    <x v="0"/>
    <x v="0"/>
    <x v="0"/>
    <s v="C9257"/>
    <x v="0"/>
    <x v="0"/>
    <n v="441"/>
    <n v="173"/>
    <n v="1474941"/>
    <n v="0.1"/>
    <n v="0.3"/>
    <n v="2.5"/>
  </r>
  <r>
    <x v="0"/>
    <x v="1"/>
    <x v="2"/>
    <s v="C9257"/>
    <x v="0"/>
    <x v="0"/>
    <n v="1"/>
    <n v="1"/>
    <n v="1134905"/>
    <n v="0"/>
    <n v="0"/>
    <n v="1"/>
  </r>
  <r>
    <x v="0"/>
    <x v="1"/>
    <x v="0"/>
    <s v="C9257"/>
    <x v="0"/>
    <x v="0"/>
    <n v="320"/>
    <n v="127"/>
    <n v="1181848"/>
    <n v="0.1"/>
    <n v="0.3"/>
    <n v="2.5"/>
  </r>
  <r>
    <x v="1"/>
    <x v="0"/>
    <x v="0"/>
    <s v="C9257"/>
    <x v="0"/>
    <x v="0"/>
    <n v="318"/>
    <n v="123"/>
    <n v="11096226"/>
    <n v="0"/>
    <n v="0"/>
    <n v="2.6"/>
  </r>
  <r>
    <x v="1"/>
    <x v="1"/>
    <x v="0"/>
    <s v="C9257"/>
    <x v="0"/>
    <x v="0"/>
    <n v="206"/>
    <n v="106"/>
    <n v="10824673"/>
    <n v="0"/>
    <n v="0"/>
    <n v="1.9"/>
  </r>
  <r>
    <x v="1"/>
    <x v="0"/>
    <x v="0"/>
    <s v="C9257"/>
    <x v="0"/>
    <x v="0"/>
    <n v="2"/>
    <n v="1"/>
    <n v="92667"/>
    <n v="0"/>
    <n v="0"/>
    <n v="2"/>
  </r>
  <r>
    <x v="0"/>
    <x v="0"/>
    <x v="0"/>
    <s v="C9257"/>
    <x v="0"/>
    <x v="0"/>
    <n v="88"/>
    <n v="17"/>
    <n v="15550"/>
    <n v="1.1000000000000001"/>
    <n v="5.7"/>
    <n v="5.2"/>
  </r>
  <r>
    <x v="0"/>
    <x v="1"/>
    <x v="0"/>
    <s v="C9257"/>
    <x v="0"/>
    <x v="0"/>
    <n v="50"/>
    <n v="11"/>
    <n v="12449"/>
    <n v="0.9"/>
    <n v="4"/>
    <n v="4.5"/>
  </r>
  <r>
    <x v="1"/>
    <x v="0"/>
    <x v="0"/>
    <s v="C9257"/>
    <x v="0"/>
    <x v="0"/>
    <n v="102"/>
    <n v="19"/>
    <n v="302363"/>
    <n v="0.1"/>
    <n v="0.3"/>
    <n v="5.4"/>
  </r>
  <r>
    <x v="1"/>
    <x v="1"/>
    <x v="0"/>
    <s v="C9257"/>
    <x v="0"/>
    <x v="0"/>
    <n v="28"/>
    <n v="8"/>
    <n v="283031"/>
    <n v="0"/>
    <n v="0.1"/>
    <n v="3.5"/>
  </r>
  <r>
    <x v="0"/>
    <x v="0"/>
    <x v="0"/>
    <s v="C9257"/>
    <x v="0"/>
    <x v="0"/>
    <n v="14"/>
    <n v="7"/>
    <n v="22754"/>
    <n v="0.3"/>
    <n v="0.6"/>
    <n v="2"/>
  </r>
  <r>
    <x v="0"/>
    <x v="1"/>
    <x v="0"/>
    <s v="C9257"/>
    <x v="0"/>
    <x v="0"/>
    <n v="21"/>
    <n v="8"/>
    <n v="16811"/>
    <n v="0.5"/>
    <n v="1.2"/>
    <n v="2.6"/>
  </r>
  <r>
    <x v="1"/>
    <x v="0"/>
    <x v="0"/>
    <s v="C9257"/>
    <x v="0"/>
    <x v="0"/>
    <n v="4"/>
    <n v="3"/>
    <n v="317609"/>
    <n v="0"/>
    <n v="0"/>
    <n v="1.3"/>
  </r>
  <r>
    <x v="1"/>
    <x v="1"/>
    <x v="0"/>
    <s v="C9257"/>
    <x v="0"/>
    <x v="0"/>
    <n v="24"/>
    <n v="6"/>
    <n v="306495"/>
    <n v="0"/>
    <n v="0.1"/>
    <n v="4"/>
  </r>
  <r>
    <x v="0"/>
    <x v="0"/>
    <x v="2"/>
    <s v="C9257"/>
    <x v="0"/>
    <x v="0"/>
    <n v="1"/>
    <n v="1"/>
    <n v="688884"/>
    <n v="0"/>
    <n v="0"/>
    <n v="1"/>
  </r>
  <r>
    <x v="0"/>
    <x v="0"/>
    <x v="0"/>
    <s v="C9257"/>
    <x v="0"/>
    <x v="0"/>
    <n v="1903"/>
    <n v="663"/>
    <n v="764548"/>
    <n v="0.9"/>
    <n v="2.5"/>
    <n v="2.9"/>
  </r>
  <r>
    <x v="0"/>
    <x v="1"/>
    <x v="0"/>
    <s v="C9257"/>
    <x v="0"/>
    <x v="0"/>
    <n v="1467"/>
    <n v="492"/>
    <n v="589313"/>
    <n v="0.8"/>
    <n v="2.5"/>
    <n v="3"/>
  </r>
  <r>
    <x v="1"/>
    <x v="0"/>
    <x v="0"/>
    <s v="C9257"/>
    <x v="0"/>
    <x v="0"/>
    <n v="87"/>
    <n v="37"/>
    <n v="766798"/>
    <n v="0"/>
    <n v="0.1"/>
    <n v="2.4"/>
  </r>
  <r>
    <x v="1"/>
    <x v="1"/>
    <x v="0"/>
    <s v="C9257"/>
    <x v="0"/>
    <x v="0"/>
    <n v="89"/>
    <n v="36"/>
    <n v="731837"/>
    <n v="0"/>
    <n v="0.1"/>
    <n v="2.5"/>
  </r>
  <r>
    <x v="0"/>
    <x v="0"/>
    <x v="0"/>
    <s v="C9257"/>
    <x v="0"/>
    <x v="1"/>
    <n v="2"/>
    <n v="2"/>
    <n v="1474941"/>
    <n v="0"/>
    <n v="0"/>
    <n v="1"/>
  </r>
  <r>
    <x v="0"/>
    <x v="1"/>
    <x v="0"/>
    <s v="C9257"/>
    <x v="0"/>
    <x v="1"/>
    <n v="3"/>
    <n v="3"/>
    <n v="1181848"/>
    <n v="0"/>
    <n v="0"/>
    <n v="1"/>
  </r>
  <r>
    <x v="1"/>
    <x v="0"/>
    <x v="0"/>
    <s v="C9257"/>
    <x v="0"/>
    <x v="1"/>
    <n v="2"/>
    <n v="2"/>
    <n v="11096226"/>
    <n v="0"/>
    <n v="0"/>
    <n v="1"/>
  </r>
  <r>
    <x v="1"/>
    <x v="1"/>
    <x v="0"/>
    <s v="C9257"/>
    <x v="0"/>
    <x v="1"/>
    <n v="1"/>
    <n v="1"/>
    <n v="10824673"/>
    <n v="0"/>
    <n v="0"/>
    <n v="1"/>
  </r>
  <r>
    <x v="0"/>
    <x v="0"/>
    <x v="3"/>
    <s v="J1436"/>
    <x v="1"/>
    <x v="0"/>
    <n v="2"/>
    <n v="2"/>
    <n v="1379316"/>
    <n v="0"/>
    <n v="0"/>
    <n v="1"/>
  </r>
  <r>
    <x v="0"/>
    <x v="1"/>
    <x v="0"/>
    <s v="J1436"/>
    <x v="1"/>
    <x v="0"/>
    <n v="1"/>
    <n v="1"/>
    <n v="1181848"/>
    <n v="0"/>
    <n v="0"/>
    <n v="1"/>
  </r>
  <r>
    <x v="1"/>
    <x v="0"/>
    <x v="4"/>
    <s v="J1436"/>
    <x v="1"/>
    <x v="0"/>
    <n v="3"/>
    <n v="3"/>
    <n v="10256440"/>
    <n v="0"/>
    <n v="0"/>
    <n v="1"/>
  </r>
  <r>
    <x v="1"/>
    <x v="0"/>
    <x v="2"/>
    <s v="J1436"/>
    <x v="1"/>
    <x v="0"/>
    <n v="1"/>
    <n v="1"/>
    <n v="10741397"/>
    <n v="0"/>
    <n v="0"/>
    <n v="1"/>
  </r>
  <r>
    <x v="1"/>
    <x v="0"/>
    <x v="0"/>
    <s v="J1436"/>
    <x v="1"/>
    <x v="0"/>
    <n v="1"/>
    <n v="1"/>
    <n v="11096226"/>
    <n v="0"/>
    <n v="0"/>
    <n v="1"/>
  </r>
  <r>
    <x v="1"/>
    <x v="1"/>
    <x v="4"/>
    <s v="J1436"/>
    <x v="1"/>
    <x v="0"/>
    <n v="2"/>
    <n v="2"/>
    <n v="10011300"/>
    <n v="0"/>
    <n v="0"/>
    <n v="1"/>
  </r>
  <r>
    <x v="1"/>
    <x v="1"/>
    <x v="3"/>
    <s v="J1436"/>
    <x v="1"/>
    <x v="0"/>
    <n v="3"/>
    <n v="3"/>
    <n v="10300459"/>
    <n v="0"/>
    <n v="0"/>
    <n v="1"/>
  </r>
  <r>
    <x v="1"/>
    <x v="1"/>
    <x v="0"/>
    <s v="J1436"/>
    <x v="1"/>
    <x v="0"/>
    <n v="1"/>
    <n v="1"/>
    <n v="10824673"/>
    <n v="0"/>
    <n v="0"/>
    <n v="1"/>
  </r>
  <r>
    <x v="1"/>
    <x v="1"/>
    <x v="3"/>
    <s v="J1436"/>
    <x v="1"/>
    <x v="0"/>
    <n v="1"/>
    <n v="1"/>
    <n v="65936"/>
    <n v="0"/>
    <n v="0"/>
    <n v="1"/>
  </r>
  <r>
    <x v="0"/>
    <x v="1"/>
    <x v="3"/>
    <s v="J1436"/>
    <x v="1"/>
    <x v="0"/>
    <n v="1"/>
    <n v="1"/>
    <n v="16578"/>
    <n v="0.1"/>
    <n v="0.1"/>
    <n v="1"/>
  </r>
  <r>
    <x v="1"/>
    <x v="0"/>
    <x v="0"/>
    <s v="J1436"/>
    <x v="1"/>
    <x v="0"/>
    <n v="1"/>
    <n v="1"/>
    <n v="317609"/>
    <n v="0"/>
    <n v="0"/>
    <n v="1"/>
  </r>
  <r>
    <x v="0"/>
    <x v="0"/>
    <x v="3"/>
    <s v="J1436"/>
    <x v="1"/>
    <x v="1"/>
    <n v="1"/>
    <n v="1"/>
    <n v="1379316"/>
    <n v="0"/>
    <n v="0"/>
    <n v="1"/>
  </r>
  <r>
    <x v="0"/>
    <x v="0"/>
    <x v="2"/>
    <s v="J1436"/>
    <x v="1"/>
    <x v="1"/>
    <n v="1"/>
    <n v="1"/>
    <n v="1429841"/>
    <n v="0"/>
    <n v="0"/>
    <n v="1"/>
  </r>
  <r>
    <x v="0"/>
    <x v="1"/>
    <x v="4"/>
    <s v="J1436"/>
    <x v="1"/>
    <x v="1"/>
    <n v="1"/>
    <n v="1"/>
    <n v="1023810"/>
    <n v="0"/>
    <n v="0"/>
    <n v="1"/>
  </r>
  <r>
    <x v="1"/>
    <x v="0"/>
    <x v="3"/>
    <s v="J1436"/>
    <x v="1"/>
    <x v="1"/>
    <n v="1"/>
    <n v="1"/>
    <n v="10550783"/>
    <n v="0"/>
    <n v="0"/>
    <n v="1"/>
  </r>
  <r>
    <x v="0"/>
    <x v="0"/>
    <x v="4"/>
    <s v="J1457"/>
    <x v="2"/>
    <x v="0"/>
    <n v="6"/>
    <n v="6"/>
    <n v="1341133"/>
    <n v="0"/>
    <n v="0"/>
    <n v="1"/>
  </r>
  <r>
    <x v="0"/>
    <x v="0"/>
    <x v="3"/>
    <s v="J1457"/>
    <x v="2"/>
    <x v="0"/>
    <n v="7"/>
    <n v="7"/>
    <n v="1379316"/>
    <n v="0"/>
    <n v="0"/>
    <n v="1"/>
  </r>
  <r>
    <x v="0"/>
    <x v="0"/>
    <x v="2"/>
    <s v="J1457"/>
    <x v="2"/>
    <x v="0"/>
    <n v="7"/>
    <n v="5"/>
    <n v="1429841"/>
    <n v="0"/>
    <n v="0"/>
    <n v="1.4"/>
  </r>
  <r>
    <x v="0"/>
    <x v="0"/>
    <x v="0"/>
    <s v="J1457"/>
    <x v="2"/>
    <x v="0"/>
    <n v="4"/>
    <n v="4"/>
    <n v="1474941"/>
    <n v="0"/>
    <n v="0"/>
    <n v="1"/>
  </r>
  <r>
    <x v="0"/>
    <x v="1"/>
    <x v="4"/>
    <s v="J1457"/>
    <x v="2"/>
    <x v="0"/>
    <n v="1"/>
    <n v="1"/>
    <n v="1023810"/>
    <n v="0"/>
    <n v="0"/>
    <n v="1"/>
  </r>
  <r>
    <x v="0"/>
    <x v="1"/>
    <x v="0"/>
    <s v="J1457"/>
    <x v="2"/>
    <x v="0"/>
    <n v="1"/>
    <n v="1"/>
    <n v="1181848"/>
    <n v="0"/>
    <n v="0"/>
    <n v="1"/>
  </r>
  <r>
    <x v="1"/>
    <x v="0"/>
    <x v="4"/>
    <s v="J1457"/>
    <x v="2"/>
    <x v="0"/>
    <n v="2"/>
    <n v="2"/>
    <n v="10256440"/>
    <n v="0"/>
    <n v="0"/>
    <n v="1"/>
  </r>
  <r>
    <x v="1"/>
    <x v="0"/>
    <x v="2"/>
    <s v="J1457"/>
    <x v="2"/>
    <x v="0"/>
    <n v="2"/>
    <n v="2"/>
    <n v="10741397"/>
    <n v="0"/>
    <n v="0"/>
    <n v="1"/>
  </r>
  <r>
    <x v="1"/>
    <x v="0"/>
    <x v="0"/>
    <s v="J1457"/>
    <x v="2"/>
    <x v="0"/>
    <n v="2"/>
    <n v="2"/>
    <n v="11096226"/>
    <n v="0"/>
    <n v="0"/>
    <n v="1"/>
  </r>
  <r>
    <x v="1"/>
    <x v="1"/>
    <x v="4"/>
    <s v="J1457"/>
    <x v="2"/>
    <x v="0"/>
    <n v="1"/>
    <n v="1"/>
    <n v="10011300"/>
    <n v="0"/>
    <n v="0"/>
    <n v="1"/>
  </r>
  <r>
    <x v="1"/>
    <x v="1"/>
    <x v="3"/>
    <s v="J1457"/>
    <x v="2"/>
    <x v="0"/>
    <n v="1"/>
    <n v="1"/>
    <n v="10300459"/>
    <n v="0"/>
    <n v="0"/>
    <n v="1"/>
  </r>
  <r>
    <x v="1"/>
    <x v="1"/>
    <x v="0"/>
    <s v="J1457"/>
    <x v="2"/>
    <x v="0"/>
    <n v="2"/>
    <n v="2"/>
    <n v="10824673"/>
    <n v="0"/>
    <n v="0"/>
    <n v="1"/>
  </r>
  <r>
    <x v="0"/>
    <x v="1"/>
    <x v="0"/>
    <s v="J1457"/>
    <x v="2"/>
    <x v="0"/>
    <n v="0"/>
    <n v="0"/>
    <n v="12449"/>
    <n v="0.1"/>
    <n v="0.1"/>
    <n v="1"/>
  </r>
  <r>
    <x v="0"/>
    <x v="0"/>
    <x v="3"/>
    <s v="J1457"/>
    <x v="2"/>
    <x v="0"/>
    <n v="1"/>
    <n v="1"/>
    <n v="625112"/>
    <n v="0"/>
    <n v="0"/>
    <n v="1"/>
  </r>
  <r>
    <x v="0"/>
    <x v="0"/>
    <x v="0"/>
    <s v="J1457"/>
    <x v="2"/>
    <x v="0"/>
    <n v="1"/>
    <n v="1"/>
    <n v="764548"/>
    <n v="0"/>
    <n v="0"/>
    <n v="1"/>
  </r>
  <r>
    <x v="0"/>
    <x v="1"/>
    <x v="3"/>
    <s v="J1457"/>
    <x v="2"/>
    <x v="0"/>
    <n v="1"/>
    <n v="1"/>
    <n v="488335"/>
    <n v="0"/>
    <n v="0"/>
    <n v="1"/>
  </r>
  <r>
    <x v="0"/>
    <x v="1"/>
    <x v="0"/>
    <s v="J1457"/>
    <x v="2"/>
    <x v="0"/>
    <n v="2"/>
    <n v="2"/>
    <n v="589313"/>
    <n v="0"/>
    <n v="0"/>
    <n v="1"/>
  </r>
  <r>
    <x v="1"/>
    <x v="0"/>
    <x v="4"/>
    <s v="J1457"/>
    <x v="2"/>
    <x v="0"/>
    <n v="2"/>
    <n v="2"/>
    <m/>
    <m/>
    <m/>
    <n v="1"/>
  </r>
  <r>
    <x v="1"/>
    <x v="0"/>
    <x v="3"/>
    <s v="J1457"/>
    <x v="2"/>
    <x v="0"/>
    <n v="1"/>
    <n v="1"/>
    <n v="944984"/>
    <n v="0"/>
    <n v="0"/>
    <n v="1"/>
  </r>
  <r>
    <x v="1"/>
    <x v="0"/>
    <x v="0"/>
    <s v="J1457"/>
    <x v="2"/>
    <x v="0"/>
    <n v="1"/>
    <n v="1"/>
    <n v="766798"/>
    <n v="0"/>
    <n v="0"/>
    <n v="1"/>
  </r>
  <r>
    <x v="0"/>
    <x v="0"/>
    <x v="4"/>
    <s v="J1740"/>
    <x v="3"/>
    <x v="0"/>
    <n v="8"/>
    <n v="3"/>
    <n v="38685"/>
    <n v="0.1"/>
    <n v="0.2"/>
    <n v="2.7"/>
  </r>
  <r>
    <x v="0"/>
    <x v="0"/>
    <x v="3"/>
    <s v="J1740"/>
    <x v="3"/>
    <x v="0"/>
    <n v="25"/>
    <n v="11"/>
    <n v="38562"/>
    <n v="0.3"/>
    <n v="0.6"/>
    <n v="2.2999999999999998"/>
  </r>
  <r>
    <x v="0"/>
    <x v="0"/>
    <x v="2"/>
    <s v="J1740"/>
    <x v="3"/>
    <x v="0"/>
    <n v="25"/>
    <n v="10"/>
    <n v="39032"/>
    <n v="0.3"/>
    <n v="0.6"/>
    <n v="2.5"/>
  </r>
  <r>
    <x v="0"/>
    <x v="0"/>
    <x v="0"/>
    <s v="J1740"/>
    <x v="3"/>
    <x v="0"/>
    <n v="31"/>
    <n v="5"/>
    <n v="41446"/>
    <n v="0.1"/>
    <n v="0.7"/>
    <n v="6.2"/>
  </r>
  <r>
    <x v="0"/>
    <x v="0"/>
    <x v="1"/>
    <s v="J1740"/>
    <x v="3"/>
    <x v="0"/>
    <n v="1"/>
    <n v="1"/>
    <n v="46358"/>
    <n v="0"/>
    <n v="0"/>
    <n v="1"/>
  </r>
  <r>
    <x v="1"/>
    <x v="0"/>
    <x v="4"/>
    <s v="J1740"/>
    <x v="3"/>
    <x v="0"/>
    <n v="12"/>
    <n v="6"/>
    <n v="239742"/>
    <n v="0"/>
    <n v="0.1"/>
    <n v="2"/>
  </r>
  <r>
    <x v="1"/>
    <x v="0"/>
    <x v="3"/>
    <s v="J1740"/>
    <x v="3"/>
    <x v="0"/>
    <n v="11"/>
    <n v="5"/>
    <n v="243254"/>
    <n v="0"/>
    <n v="0"/>
    <n v="2.2000000000000002"/>
  </r>
  <r>
    <x v="1"/>
    <x v="0"/>
    <x v="2"/>
    <s v="J1740"/>
    <x v="3"/>
    <x v="0"/>
    <n v="27"/>
    <n v="7"/>
    <n v="252913"/>
    <n v="0"/>
    <n v="0.1"/>
    <n v="3.9"/>
  </r>
  <r>
    <x v="1"/>
    <x v="0"/>
    <x v="0"/>
    <s v="J1740"/>
    <x v="3"/>
    <x v="0"/>
    <n v="13"/>
    <n v="3"/>
    <n v="274910"/>
    <n v="0"/>
    <n v="0"/>
    <n v="4.3"/>
  </r>
  <r>
    <x v="1"/>
    <x v="1"/>
    <x v="4"/>
    <s v="J1740"/>
    <x v="3"/>
    <x v="0"/>
    <n v="2"/>
    <n v="1"/>
    <n v="211005"/>
    <n v="0"/>
    <n v="0"/>
    <n v="2"/>
  </r>
  <r>
    <x v="1"/>
    <x v="1"/>
    <x v="3"/>
    <s v="J1740"/>
    <x v="3"/>
    <x v="0"/>
    <n v="3"/>
    <n v="1"/>
    <n v="214853"/>
    <n v="0"/>
    <n v="0"/>
    <n v="3"/>
  </r>
  <r>
    <x v="1"/>
    <x v="1"/>
    <x v="2"/>
    <s v="J1740"/>
    <x v="3"/>
    <x v="0"/>
    <n v="1"/>
    <n v="1"/>
    <n v="223909"/>
    <n v="0"/>
    <n v="0"/>
    <n v="1"/>
  </r>
  <r>
    <x v="1"/>
    <x v="1"/>
    <x v="4"/>
    <s v="J1740"/>
    <x v="3"/>
    <x v="0"/>
    <n v="4"/>
    <n v="1"/>
    <n v="203634"/>
    <n v="0"/>
    <n v="0"/>
    <n v="4"/>
  </r>
  <r>
    <x v="1"/>
    <x v="0"/>
    <x v="2"/>
    <s v="J1740"/>
    <x v="3"/>
    <x v="0"/>
    <n v="13"/>
    <n v="3"/>
    <n v="218920"/>
    <n v="0"/>
    <n v="0.1"/>
    <n v="4.3"/>
  </r>
  <r>
    <x v="1"/>
    <x v="0"/>
    <x v="3"/>
    <s v="J1740"/>
    <x v="3"/>
    <x v="0"/>
    <n v="11"/>
    <n v="6"/>
    <n v="217690"/>
    <n v="0"/>
    <n v="0.1"/>
    <n v="1.8"/>
  </r>
  <r>
    <x v="0"/>
    <x v="0"/>
    <x v="3"/>
    <s v="J1740"/>
    <x v="3"/>
    <x v="0"/>
    <n v="4"/>
    <n v="1"/>
    <n v="36180"/>
    <n v="0"/>
    <n v="0.1"/>
    <n v="4"/>
  </r>
  <r>
    <x v="0"/>
    <x v="0"/>
    <x v="2"/>
    <s v="J1740"/>
    <x v="3"/>
    <x v="0"/>
    <n v="4"/>
    <n v="2"/>
    <n v="37513"/>
    <n v="0.1"/>
    <n v="0.1"/>
    <n v="2"/>
  </r>
  <r>
    <x v="1"/>
    <x v="0"/>
    <x v="4"/>
    <s v="J1740"/>
    <x v="3"/>
    <x v="0"/>
    <n v="17"/>
    <n v="7"/>
    <n v="220072"/>
    <n v="0"/>
    <n v="0.1"/>
    <n v="2.4"/>
  </r>
  <r>
    <x v="1"/>
    <x v="0"/>
    <x v="2"/>
    <s v="J1740"/>
    <x v="3"/>
    <x v="0"/>
    <n v="3"/>
    <n v="1"/>
    <n v="212562"/>
    <n v="0"/>
    <n v="0"/>
    <n v="3"/>
  </r>
  <r>
    <x v="1"/>
    <x v="0"/>
    <x v="4"/>
    <s v="J1740"/>
    <x v="3"/>
    <x v="0"/>
    <n v="2"/>
    <n v="1"/>
    <n v="216888"/>
    <n v="0"/>
    <n v="0"/>
    <n v="2"/>
  </r>
  <r>
    <x v="1"/>
    <x v="0"/>
    <x v="3"/>
    <s v="J1740"/>
    <x v="3"/>
    <x v="0"/>
    <n v="4"/>
    <n v="1"/>
    <n v="214336"/>
    <n v="0"/>
    <n v="0"/>
    <n v="4"/>
  </r>
  <r>
    <x v="1"/>
    <x v="0"/>
    <x v="0"/>
    <s v="J1740"/>
    <x v="3"/>
    <x v="0"/>
    <n v="1"/>
    <n v="1"/>
    <n v="209432"/>
    <n v="0"/>
    <n v="0"/>
    <n v="1"/>
  </r>
  <r>
    <x v="0"/>
    <x v="0"/>
    <x v="4"/>
    <s v="J1740"/>
    <x v="3"/>
    <x v="0"/>
    <n v="197"/>
    <n v="65"/>
    <n v="14130"/>
    <n v="4.5999999999999996"/>
    <n v="13.9"/>
    <n v="3"/>
  </r>
  <r>
    <x v="0"/>
    <x v="0"/>
    <x v="3"/>
    <s v="J1740"/>
    <x v="3"/>
    <x v="0"/>
    <n v="114"/>
    <n v="42"/>
    <n v="14503"/>
    <n v="2.9"/>
    <n v="7.9"/>
    <n v="2.7"/>
  </r>
  <r>
    <x v="0"/>
    <x v="0"/>
    <x v="2"/>
    <s v="J1740"/>
    <x v="3"/>
    <x v="0"/>
    <n v="107"/>
    <n v="39"/>
    <n v="15827"/>
    <n v="2.5"/>
    <n v="6.8"/>
    <n v="2.7"/>
  </r>
  <r>
    <x v="0"/>
    <x v="0"/>
    <x v="0"/>
    <s v="J1740"/>
    <x v="3"/>
    <x v="0"/>
    <n v="93"/>
    <n v="28"/>
    <n v="17077"/>
    <n v="1.6"/>
    <n v="5.4"/>
    <n v="3.3"/>
  </r>
  <r>
    <x v="0"/>
    <x v="1"/>
    <x v="4"/>
    <s v="J1740"/>
    <x v="3"/>
    <x v="0"/>
    <n v="12"/>
    <n v="6"/>
    <n v="10552"/>
    <n v="0.6"/>
    <n v="1.1000000000000001"/>
    <n v="2"/>
  </r>
  <r>
    <x v="0"/>
    <x v="1"/>
    <x v="2"/>
    <s v="J1740"/>
    <x v="3"/>
    <x v="0"/>
    <n v="5"/>
    <n v="2"/>
    <n v="12216"/>
    <n v="0.2"/>
    <n v="0.4"/>
    <n v="2.5"/>
  </r>
  <r>
    <x v="0"/>
    <x v="1"/>
    <x v="0"/>
    <s v="J1740"/>
    <x v="3"/>
    <x v="0"/>
    <n v="8"/>
    <n v="2"/>
    <n v="13388"/>
    <n v="0.1"/>
    <n v="0.6"/>
    <n v="4"/>
  </r>
  <r>
    <x v="1"/>
    <x v="0"/>
    <x v="4"/>
    <s v="J1740"/>
    <x v="3"/>
    <x v="0"/>
    <n v="57"/>
    <n v="19"/>
    <n v="67997"/>
    <n v="0.3"/>
    <n v="0.8"/>
    <n v="3"/>
  </r>
  <r>
    <x v="1"/>
    <x v="0"/>
    <x v="3"/>
    <s v="J1740"/>
    <x v="3"/>
    <x v="0"/>
    <n v="35"/>
    <n v="11"/>
    <n v="68962"/>
    <n v="0.2"/>
    <n v="0.5"/>
    <n v="3.2"/>
  </r>
  <r>
    <x v="1"/>
    <x v="0"/>
    <x v="2"/>
    <s v="J1740"/>
    <x v="3"/>
    <x v="0"/>
    <n v="32"/>
    <n v="8"/>
    <n v="70201"/>
    <n v="0.1"/>
    <n v="0.5"/>
    <n v="4"/>
  </r>
  <r>
    <x v="1"/>
    <x v="0"/>
    <x v="0"/>
    <s v="J1740"/>
    <x v="3"/>
    <x v="0"/>
    <n v="17"/>
    <n v="5"/>
    <n v="73993"/>
    <n v="0.1"/>
    <n v="0.2"/>
    <n v="3.4"/>
  </r>
  <r>
    <x v="1"/>
    <x v="1"/>
    <x v="4"/>
    <s v="J1740"/>
    <x v="3"/>
    <x v="0"/>
    <n v="12"/>
    <n v="3"/>
    <n v="64232"/>
    <n v="0"/>
    <n v="0.2"/>
    <n v="4"/>
  </r>
  <r>
    <x v="1"/>
    <x v="1"/>
    <x v="3"/>
    <s v="J1740"/>
    <x v="3"/>
    <x v="0"/>
    <n v="3"/>
    <n v="2"/>
    <n v="65092"/>
    <n v="0"/>
    <n v="0"/>
    <n v="1.5"/>
  </r>
  <r>
    <x v="1"/>
    <x v="1"/>
    <x v="2"/>
    <s v="J1740"/>
    <x v="3"/>
    <x v="0"/>
    <n v="5"/>
    <n v="2"/>
    <n v="66014"/>
    <n v="0"/>
    <n v="0.1"/>
    <n v="2.5"/>
  </r>
  <r>
    <x v="1"/>
    <x v="1"/>
    <x v="0"/>
    <s v="J1740"/>
    <x v="3"/>
    <x v="0"/>
    <n v="3"/>
    <n v="2"/>
    <n v="69217"/>
    <n v="0"/>
    <n v="0"/>
    <n v="1.5"/>
  </r>
  <r>
    <x v="0"/>
    <x v="0"/>
    <x v="4"/>
    <s v="J1740"/>
    <x v="3"/>
    <x v="0"/>
    <n v="30"/>
    <n v="13"/>
    <n v="10432"/>
    <n v="1.2"/>
    <n v="2.9"/>
    <n v="2.2999999999999998"/>
  </r>
  <r>
    <x v="0"/>
    <x v="0"/>
    <x v="3"/>
    <s v="J1740"/>
    <x v="3"/>
    <x v="0"/>
    <n v="56"/>
    <n v="20"/>
    <n v="12033"/>
    <n v="1.7"/>
    <n v="4.7"/>
    <n v="2.8"/>
  </r>
  <r>
    <x v="0"/>
    <x v="0"/>
    <x v="2"/>
    <s v="J1740"/>
    <x v="3"/>
    <x v="0"/>
    <n v="56"/>
    <n v="17"/>
    <n v="13690"/>
    <n v="1.2"/>
    <n v="4.0999999999999996"/>
    <n v="3.3"/>
  </r>
  <r>
    <x v="1"/>
    <x v="0"/>
    <x v="4"/>
    <s v="J1740"/>
    <x v="3"/>
    <x v="0"/>
    <n v="113"/>
    <n v="39"/>
    <n v="389026"/>
    <n v="0.1"/>
    <n v="0.3"/>
    <n v="2.9"/>
  </r>
  <r>
    <x v="1"/>
    <x v="0"/>
    <x v="3"/>
    <s v="J1740"/>
    <x v="3"/>
    <x v="0"/>
    <n v="228"/>
    <n v="57"/>
    <n v="388188"/>
    <n v="0.1"/>
    <n v="0.6"/>
    <n v="4"/>
  </r>
  <r>
    <x v="1"/>
    <x v="0"/>
    <x v="2"/>
    <s v="J1740"/>
    <x v="3"/>
    <x v="0"/>
    <n v="190"/>
    <n v="51"/>
    <n v="374680"/>
    <n v="0.1"/>
    <n v="0.5"/>
    <n v="3.7"/>
  </r>
  <r>
    <x v="1"/>
    <x v="1"/>
    <x v="4"/>
    <s v="J1740"/>
    <x v="3"/>
    <x v="0"/>
    <n v="17"/>
    <n v="5"/>
    <n v="359949"/>
    <n v="0"/>
    <n v="0"/>
    <n v="3.4"/>
  </r>
  <r>
    <x v="1"/>
    <x v="1"/>
    <x v="3"/>
    <s v="J1740"/>
    <x v="3"/>
    <x v="0"/>
    <n v="21"/>
    <n v="7"/>
    <n v="360736"/>
    <n v="0"/>
    <n v="0.1"/>
    <n v="3"/>
  </r>
  <r>
    <x v="1"/>
    <x v="1"/>
    <x v="2"/>
    <s v="J1740"/>
    <x v="3"/>
    <x v="0"/>
    <n v="22"/>
    <n v="5"/>
    <n v="345329"/>
    <n v="0"/>
    <n v="0.1"/>
    <n v="4.4000000000000004"/>
  </r>
  <r>
    <x v="0"/>
    <x v="0"/>
    <x v="4"/>
    <s v="J1740"/>
    <x v="3"/>
    <x v="0"/>
    <n v="3578"/>
    <n v="1557"/>
    <n v="1341133"/>
    <n v="1.2"/>
    <n v="2.7"/>
    <n v="2.2999999999999998"/>
  </r>
  <r>
    <x v="0"/>
    <x v="0"/>
    <x v="3"/>
    <s v="J1740"/>
    <x v="3"/>
    <x v="0"/>
    <n v="4814"/>
    <n v="1990"/>
    <n v="1379316"/>
    <n v="1.4"/>
    <n v="3.5"/>
    <n v="2.4"/>
  </r>
  <r>
    <x v="0"/>
    <x v="0"/>
    <x v="2"/>
    <s v="J1740"/>
    <x v="3"/>
    <x v="0"/>
    <n v="5249"/>
    <n v="2129"/>
    <n v="1429841"/>
    <n v="1.5"/>
    <n v="3.7"/>
    <n v="2.5"/>
  </r>
  <r>
    <x v="0"/>
    <x v="0"/>
    <x v="0"/>
    <s v="J1740"/>
    <x v="3"/>
    <x v="0"/>
    <n v="4510"/>
    <n v="1985"/>
    <n v="1474941"/>
    <n v="1.3"/>
    <n v="3.1"/>
    <n v="2.2999999999999998"/>
  </r>
  <r>
    <x v="0"/>
    <x v="1"/>
    <x v="4"/>
    <s v="J1740"/>
    <x v="3"/>
    <x v="0"/>
    <n v="218"/>
    <n v="106"/>
    <n v="1023810"/>
    <n v="0.1"/>
    <n v="0.2"/>
    <n v="2.1"/>
  </r>
  <r>
    <x v="0"/>
    <x v="1"/>
    <x v="3"/>
    <s v="J1740"/>
    <x v="3"/>
    <x v="0"/>
    <n v="339"/>
    <n v="146"/>
    <n v="1072571"/>
    <n v="0.1"/>
    <n v="0.3"/>
    <n v="2.2999999999999998"/>
  </r>
  <r>
    <x v="0"/>
    <x v="1"/>
    <x v="2"/>
    <s v="J1740"/>
    <x v="3"/>
    <x v="0"/>
    <n v="341"/>
    <n v="155"/>
    <n v="1134905"/>
    <n v="0.1"/>
    <n v="0.3"/>
    <n v="2.2000000000000002"/>
  </r>
  <r>
    <x v="0"/>
    <x v="1"/>
    <x v="0"/>
    <s v="J1740"/>
    <x v="3"/>
    <x v="0"/>
    <n v="276"/>
    <n v="130"/>
    <n v="1181848"/>
    <n v="0.1"/>
    <n v="0.2"/>
    <n v="2.1"/>
  </r>
  <r>
    <x v="1"/>
    <x v="0"/>
    <x v="4"/>
    <s v="J1740"/>
    <x v="3"/>
    <x v="0"/>
    <n v="1701"/>
    <n v="800"/>
    <n v="10256440"/>
    <n v="0.1"/>
    <n v="0.2"/>
    <n v="2.1"/>
  </r>
  <r>
    <x v="1"/>
    <x v="0"/>
    <x v="3"/>
    <s v="J1740"/>
    <x v="3"/>
    <x v="0"/>
    <n v="2305"/>
    <n v="991"/>
    <n v="10550783"/>
    <n v="0.1"/>
    <n v="0.2"/>
    <n v="2.2999999999999998"/>
  </r>
  <r>
    <x v="1"/>
    <x v="0"/>
    <x v="2"/>
    <s v="J1740"/>
    <x v="3"/>
    <x v="0"/>
    <n v="2518"/>
    <n v="1063"/>
    <n v="10741397"/>
    <n v="0.1"/>
    <n v="0.2"/>
    <n v="2.4"/>
  </r>
  <r>
    <x v="1"/>
    <x v="0"/>
    <x v="0"/>
    <s v="J1740"/>
    <x v="3"/>
    <x v="0"/>
    <n v="2160"/>
    <n v="962"/>
    <n v="11096226"/>
    <n v="0.1"/>
    <n v="0.2"/>
    <n v="2.2000000000000002"/>
  </r>
  <r>
    <x v="1"/>
    <x v="1"/>
    <x v="4"/>
    <s v="J1740"/>
    <x v="3"/>
    <x v="0"/>
    <n v="94"/>
    <n v="48"/>
    <n v="10011300"/>
    <n v="0"/>
    <n v="0"/>
    <n v="2"/>
  </r>
  <r>
    <x v="1"/>
    <x v="1"/>
    <x v="3"/>
    <s v="J1740"/>
    <x v="3"/>
    <x v="0"/>
    <n v="144"/>
    <n v="71"/>
    <n v="10300459"/>
    <n v="0"/>
    <n v="0"/>
    <n v="2"/>
  </r>
  <r>
    <x v="1"/>
    <x v="1"/>
    <x v="2"/>
    <s v="J1740"/>
    <x v="3"/>
    <x v="0"/>
    <n v="138"/>
    <n v="68"/>
    <n v="10521437"/>
    <n v="0"/>
    <n v="0"/>
    <n v="2"/>
  </r>
  <r>
    <x v="1"/>
    <x v="1"/>
    <x v="0"/>
    <s v="J1740"/>
    <x v="3"/>
    <x v="0"/>
    <n v="106"/>
    <n v="54"/>
    <n v="10824673"/>
    <n v="0"/>
    <n v="0"/>
    <n v="2"/>
  </r>
  <r>
    <x v="1"/>
    <x v="2"/>
    <x v="4"/>
    <s v="J1740"/>
    <x v="3"/>
    <x v="0"/>
    <n v="2"/>
    <n v="1"/>
    <n v="40622"/>
    <n v="0"/>
    <n v="0"/>
    <n v="2"/>
  </r>
  <r>
    <x v="1"/>
    <x v="2"/>
    <x v="0"/>
    <s v="J1740"/>
    <x v="3"/>
    <x v="0"/>
    <n v="1"/>
    <n v="1"/>
    <n v="44352"/>
    <n v="0"/>
    <n v="0"/>
    <n v="1"/>
  </r>
  <r>
    <x v="0"/>
    <x v="0"/>
    <x v="4"/>
    <s v="J1740"/>
    <x v="3"/>
    <x v="0"/>
    <n v="90"/>
    <n v="35"/>
    <n v="15856"/>
    <n v="2.2000000000000002"/>
    <n v="5.7"/>
    <n v="2.6"/>
  </r>
  <r>
    <x v="0"/>
    <x v="0"/>
    <x v="3"/>
    <s v="J1740"/>
    <x v="3"/>
    <x v="0"/>
    <n v="99"/>
    <n v="50"/>
    <n v="16401"/>
    <n v="3"/>
    <n v="6"/>
    <n v="2"/>
  </r>
  <r>
    <x v="0"/>
    <x v="0"/>
    <x v="2"/>
    <s v="J1740"/>
    <x v="3"/>
    <x v="0"/>
    <n v="19"/>
    <n v="8"/>
    <n v="16806"/>
    <n v="0.5"/>
    <n v="1.1000000000000001"/>
    <n v="2.4"/>
  </r>
  <r>
    <x v="0"/>
    <x v="0"/>
    <x v="0"/>
    <s v="J1740"/>
    <x v="3"/>
    <x v="0"/>
    <n v="15"/>
    <n v="6"/>
    <n v="17285"/>
    <n v="0.3"/>
    <n v="0.9"/>
    <n v="2.5"/>
  </r>
  <r>
    <x v="0"/>
    <x v="1"/>
    <x v="4"/>
    <s v="J1740"/>
    <x v="3"/>
    <x v="0"/>
    <n v="12"/>
    <n v="4"/>
    <n v="11694"/>
    <n v="0.3"/>
    <n v="1"/>
    <n v="3"/>
  </r>
  <r>
    <x v="0"/>
    <x v="1"/>
    <x v="3"/>
    <s v="J1740"/>
    <x v="3"/>
    <x v="0"/>
    <n v="10"/>
    <n v="3"/>
    <n v="12296"/>
    <n v="0.2"/>
    <n v="0.8"/>
    <n v="3.3"/>
  </r>
  <r>
    <x v="1"/>
    <x v="0"/>
    <x v="4"/>
    <s v="J1740"/>
    <x v="3"/>
    <x v="0"/>
    <n v="26"/>
    <n v="12"/>
    <n v="77054"/>
    <n v="0.2"/>
    <n v="0.3"/>
    <n v="2.2000000000000002"/>
  </r>
  <r>
    <x v="1"/>
    <x v="0"/>
    <x v="3"/>
    <s v="J1740"/>
    <x v="3"/>
    <x v="0"/>
    <n v="39"/>
    <n v="19"/>
    <n v="77165"/>
    <n v="0.2"/>
    <n v="0.5"/>
    <n v="2.1"/>
  </r>
  <r>
    <x v="1"/>
    <x v="0"/>
    <x v="2"/>
    <s v="J1740"/>
    <x v="3"/>
    <x v="0"/>
    <n v="11"/>
    <n v="4"/>
    <n v="87141"/>
    <n v="0"/>
    <n v="0.1"/>
    <n v="2.8"/>
  </r>
  <r>
    <x v="1"/>
    <x v="0"/>
    <x v="0"/>
    <s v="J1740"/>
    <x v="3"/>
    <x v="0"/>
    <n v="5"/>
    <n v="3"/>
    <n v="92667"/>
    <n v="0"/>
    <n v="0.1"/>
    <n v="1.7"/>
  </r>
  <r>
    <x v="1"/>
    <x v="1"/>
    <x v="4"/>
    <s v="J1740"/>
    <x v="3"/>
    <x v="0"/>
    <n v="2"/>
    <n v="1"/>
    <n v="65980"/>
    <n v="0"/>
    <n v="0"/>
    <n v="2"/>
  </r>
  <r>
    <x v="1"/>
    <x v="1"/>
    <x v="3"/>
    <s v="J1740"/>
    <x v="3"/>
    <x v="0"/>
    <n v="4"/>
    <n v="2"/>
    <n v="65936"/>
    <n v="0"/>
    <n v="0.1"/>
    <n v="2"/>
  </r>
  <r>
    <x v="1"/>
    <x v="1"/>
    <x v="2"/>
    <s v="J1740"/>
    <x v="3"/>
    <x v="0"/>
    <n v="4"/>
    <n v="1"/>
    <n v="73164"/>
    <n v="0"/>
    <n v="0.1"/>
    <n v="4"/>
  </r>
  <r>
    <x v="1"/>
    <x v="1"/>
    <x v="0"/>
    <s v="J1740"/>
    <x v="3"/>
    <x v="0"/>
    <n v="4"/>
    <n v="1"/>
    <n v="78096"/>
    <n v="0"/>
    <n v="0.1"/>
    <n v="4"/>
  </r>
  <r>
    <x v="0"/>
    <x v="0"/>
    <x v="4"/>
    <s v="J1740"/>
    <x v="3"/>
    <x v="0"/>
    <n v="59"/>
    <n v="25"/>
    <n v="20359"/>
    <n v="1.2"/>
    <n v="2.9"/>
    <n v="2.4"/>
  </r>
  <r>
    <x v="0"/>
    <x v="0"/>
    <x v="3"/>
    <s v="J1740"/>
    <x v="3"/>
    <x v="0"/>
    <n v="53"/>
    <n v="25"/>
    <n v="20276"/>
    <n v="1.2"/>
    <n v="2.6"/>
    <n v="2.1"/>
  </r>
  <r>
    <x v="0"/>
    <x v="0"/>
    <x v="2"/>
    <s v="J1740"/>
    <x v="3"/>
    <x v="0"/>
    <n v="28"/>
    <n v="9"/>
    <n v="20586"/>
    <n v="0.4"/>
    <n v="1.4"/>
    <n v="3.1"/>
  </r>
  <r>
    <x v="0"/>
    <x v="1"/>
    <x v="4"/>
    <s v="J1740"/>
    <x v="3"/>
    <x v="0"/>
    <n v="5"/>
    <n v="2"/>
    <n v="15017"/>
    <n v="0.1"/>
    <n v="0.3"/>
    <n v="2.5"/>
  </r>
  <r>
    <x v="0"/>
    <x v="1"/>
    <x v="3"/>
    <s v="J1740"/>
    <x v="3"/>
    <x v="0"/>
    <n v="5"/>
    <n v="2"/>
    <n v="15014"/>
    <n v="0.1"/>
    <n v="0.3"/>
    <n v="2.5"/>
  </r>
  <r>
    <x v="0"/>
    <x v="1"/>
    <x v="2"/>
    <s v="J1740"/>
    <x v="3"/>
    <x v="0"/>
    <n v="4"/>
    <n v="1"/>
    <n v="15464"/>
    <n v="0.1"/>
    <n v="0.3"/>
    <n v="4"/>
  </r>
  <r>
    <x v="1"/>
    <x v="0"/>
    <x v="4"/>
    <s v="J1740"/>
    <x v="3"/>
    <x v="0"/>
    <n v="31"/>
    <n v="10"/>
    <n v="70372"/>
    <n v="0.1"/>
    <n v="0.4"/>
    <n v="3.1"/>
  </r>
  <r>
    <x v="1"/>
    <x v="0"/>
    <x v="3"/>
    <s v="J1740"/>
    <x v="3"/>
    <x v="0"/>
    <n v="29"/>
    <n v="9"/>
    <n v="73390"/>
    <n v="0.1"/>
    <n v="0.4"/>
    <n v="3.2"/>
  </r>
  <r>
    <x v="1"/>
    <x v="0"/>
    <x v="2"/>
    <s v="J1740"/>
    <x v="3"/>
    <x v="0"/>
    <n v="46"/>
    <n v="11"/>
    <n v="81498"/>
    <n v="0.1"/>
    <n v="0.6"/>
    <n v="4.2"/>
  </r>
  <r>
    <x v="1"/>
    <x v="1"/>
    <x v="3"/>
    <s v="J1740"/>
    <x v="3"/>
    <x v="0"/>
    <n v="7"/>
    <n v="4"/>
    <n v="71233"/>
    <n v="0.1"/>
    <n v="0.1"/>
    <n v="1.8"/>
  </r>
  <r>
    <x v="1"/>
    <x v="1"/>
    <x v="2"/>
    <s v="J1740"/>
    <x v="3"/>
    <x v="0"/>
    <n v="32"/>
    <n v="7"/>
    <n v="78819"/>
    <n v="0.1"/>
    <n v="0.4"/>
    <n v="4.5999999999999996"/>
  </r>
  <r>
    <x v="0"/>
    <x v="0"/>
    <x v="4"/>
    <s v="J1740"/>
    <x v="3"/>
    <x v="0"/>
    <n v="229"/>
    <n v="97"/>
    <n v="28945"/>
    <n v="3.4"/>
    <n v="7.9"/>
    <n v="2.4"/>
  </r>
  <r>
    <x v="0"/>
    <x v="0"/>
    <x v="3"/>
    <s v="J1740"/>
    <x v="3"/>
    <x v="0"/>
    <n v="519"/>
    <n v="181"/>
    <n v="29292"/>
    <n v="6.2"/>
    <n v="17.7"/>
    <n v="2.9"/>
  </r>
  <r>
    <x v="0"/>
    <x v="0"/>
    <x v="2"/>
    <s v="J1740"/>
    <x v="3"/>
    <x v="0"/>
    <n v="435"/>
    <n v="154"/>
    <n v="21323"/>
    <n v="7.2"/>
    <n v="20.399999999999999"/>
    <n v="2.8"/>
  </r>
  <r>
    <x v="0"/>
    <x v="0"/>
    <x v="0"/>
    <s v="J1740"/>
    <x v="3"/>
    <x v="0"/>
    <n v="292"/>
    <n v="103"/>
    <n v="15550"/>
    <n v="6.6"/>
    <n v="18.8"/>
    <n v="2.8"/>
  </r>
  <r>
    <x v="0"/>
    <x v="1"/>
    <x v="4"/>
    <s v="J1740"/>
    <x v="3"/>
    <x v="0"/>
    <n v="59"/>
    <n v="15"/>
    <n v="20819"/>
    <n v="0.7"/>
    <n v="2.8"/>
    <n v="3.9"/>
  </r>
  <r>
    <x v="0"/>
    <x v="1"/>
    <x v="3"/>
    <s v="J1740"/>
    <x v="3"/>
    <x v="0"/>
    <n v="74"/>
    <n v="21"/>
    <n v="21287"/>
    <n v="1"/>
    <n v="3.5"/>
    <n v="3.5"/>
  </r>
  <r>
    <x v="0"/>
    <x v="1"/>
    <x v="2"/>
    <s v="J1740"/>
    <x v="3"/>
    <x v="0"/>
    <n v="21"/>
    <n v="8"/>
    <n v="17117"/>
    <n v="0.5"/>
    <n v="1.2"/>
    <n v="2.6"/>
  </r>
  <r>
    <x v="0"/>
    <x v="1"/>
    <x v="0"/>
    <s v="J1740"/>
    <x v="3"/>
    <x v="0"/>
    <n v="9"/>
    <n v="0"/>
    <n v="12449"/>
    <n v="0.3"/>
    <n v="0.7"/>
    <n v="2.2000000000000002"/>
  </r>
  <r>
    <x v="1"/>
    <x v="0"/>
    <x v="4"/>
    <s v="J1740"/>
    <x v="3"/>
    <x v="0"/>
    <n v="139"/>
    <n v="61"/>
    <n v="368674"/>
    <n v="0.2"/>
    <n v="0.4"/>
    <n v="2.2999999999999998"/>
  </r>
  <r>
    <x v="1"/>
    <x v="0"/>
    <x v="3"/>
    <s v="J1740"/>
    <x v="3"/>
    <x v="0"/>
    <n v="308"/>
    <n v="100"/>
    <n v="354883"/>
    <n v="0.3"/>
    <n v="0.9"/>
    <n v="3.1"/>
  </r>
  <r>
    <x v="1"/>
    <x v="0"/>
    <x v="2"/>
    <s v="J1740"/>
    <x v="3"/>
    <x v="0"/>
    <n v="423"/>
    <n v="139"/>
    <n v="344538"/>
    <n v="0.4"/>
    <n v="1.2"/>
    <n v="3"/>
  </r>
  <r>
    <x v="1"/>
    <x v="0"/>
    <x v="0"/>
    <s v="J1740"/>
    <x v="3"/>
    <x v="0"/>
    <n v="301"/>
    <n v="114"/>
    <n v="302363"/>
    <n v="0.4"/>
    <n v="1"/>
    <n v="2.6"/>
  </r>
  <r>
    <x v="1"/>
    <x v="1"/>
    <x v="4"/>
    <s v="J1740"/>
    <x v="3"/>
    <x v="0"/>
    <n v="15"/>
    <n v="6"/>
    <n v="346017"/>
    <n v="0"/>
    <n v="0"/>
    <n v="2.5"/>
  </r>
  <r>
    <x v="1"/>
    <x v="1"/>
    <x v="3"/>
    <s v="J1740"/>
    <x v="3"/>
    <x v="0"/>
    <n v="34"/>
    <n v="14"/>
    <n v="333588"/>
    <n v="0"/>
    <n v="0.1"/>
    <n v="2.4"/>
  </r>
  <r>
    <x v="1"/>
    <x v="1"/>
    <x v="2"/>
    <s v="J1740"/>
    <x v="3"/>
    <x v="0"/>
    <n v="43"/>
    <n v="11"/>
    <n v="321915"/>
    <n v="0"/>
    <n v="0.1"/>
    <n v="3.9"/>
  </r>
  <r>
    <x v="1"/>
    <x v="1"/>
    <x v="0"/>
    <s v="J1740"/>
    <x v="3"/>
    <x v="0"/>
    <n v="29"/>
    <n v="12"/>
    <n v="283031"/>
    <n v="0"/>
    <n v="0.1"/>
    <n v="2.4"/>
  </r>
  <r>
    <x v="0"/>
    <x v="0"/>
    <x v="3"/>
    <s v="J1740"/>
    <x v="3"/>
    <x v="0"/>
    <n v="85"/>
    <n v="35"/>
    <n v="24713"/>
    <n v="1.4"/>
    <n v="3.4"/>
    <n v="2.4"/>
  </r>
  <r>
    <x v="0"/>
    <x v="0"/>
    <x v="2"/>
    <s v="J1740"/>
    <x v="3"/>
    <x v="0"/>
    <n v="50"/>
    <n v="22"/>
    <n v="31572"/>
    <n v="0.7"/>
    <n v="1.6"/>
    <n v="2.2999999999999998"/>
  </r>
  <r>
    <x v="0"/>
    <x v="0"/>
    <x v="0"/>
    <s v="J1740"/>
    <x v="3"/>
    <x v="0"/>
    <n v="97"/>
    <n v="38"/>
    <n v="22754"/>
    <n v="1.7"/>
    <n v="4.3"/>
    <n v="2.6"/>
  </r>
  <r>
    <x v="0"/>
    <x v="1"/>
    <x v="3"/>
    <s v="J1740"/>
    <x v="3"/>
    <x v="0"/>
    <n v="4"/>
    <n v="2"/>
    <n v="16578"/>
    <n v="0.1"/>
    <n v="0.2"/>
    <n v="2"/>
  </r>
  <r>
    <x v="0"/>
    <x v="1"/>
    <x v="2"/>
    <s v="J1740"/>
    <x v="3"/>
    <x v="0"/>
    <n v="8"/>
    <n v="5"/>
    <n v="21766"/>
    <n v="0.2"/>
    <n v="0.4"/>
    <n v="1.6"/>
  </r>
  <r>
    <x v="0"/>
    <x v="1"/>
    <x v="0"/>
    <s v="J1740"/>
    <x v="3"/>
    <x v="0"/>
    <n v="5"/>
    <n v="2"/>
    <n v="16811"/>
    <n v="0.1"/>
    <n v="0.3"/>
    <n v="2.5"/>
  </r>
  <r>
    <x v="1"/>
    <x v="0"/>
    <x v="3"/>
    <s v="J1740"/>
    <x v="3"/>
    <x v="0"/>
    <n v="65"/>
    <n v="31"/>
    <n v="222784"/>
    <n v="0.1"/>
    <n v="0.3"/>
    <n v="2.1"/>
  </r>
  <r>
    <x v="1"/>
    <x v="0"/>
    <x v="2"/>
    <s v="J1740"/>
    <x v="3"/>
    <x v="0"/>
    <n v="42"/>
    <n v="20"/>
    <n v="359436"/>
    <n v="0.1"/>
    <n v="0.1"/>
    <n v="2.1"/>
  </r>
  <r>
    <x v="1"/>
    <x v="0"/>
    <x v="0"/>
    <s v="J1740"/>
    <x v="3"/>
    <x v="0"/>
    <n v="51"/>
    <n v="22"/>
    <n v="317609"/>
    <n v="0.1"/>
    <n v="0.2"/>
    <n v="2.2999999999999998"/>
  </r>
  <r>
    <x v="1"/>
    <x v="1"/>
    <x v="3"/>
    <s v="J1740"/>
    <x v="3"/>
    <x v="0"/>
    <n v="1"/>
    <n v="1"/>
    <n v="214370"/>
    <n v="0"/>
    <n v="0"/>
    <n v="1"/>
  </r>
  <r>
    <x v="1"/>
    <x v="1"/>
    <x v="2"/>
    <s v="J1740"/>
    <x v="3"/>
    <x v="0"/>
    <n v="7"/>
    <n v="2"/>
    <n v="342802"/>
    <n v="0"/>
    <n v="0"/>
    <n v="3.5"/>
  </r>
  <r>
    <x v="1"/>
    <x v="1"/>
    <x v="0"/>
    <s v="J1740"/>
    <x v="3"/>
    <x v="0"/>
    <n v="4"/>
    <n v="2"/>
    <n v="306495"/>
    <n v="0"/>
    <n v="0"/>
    <n v="2"/>
  </r>
  <r>
    <x v="0"/>
    <x v="0"/>
    <x v="4"/>
    <s v="J1740"/>
    <x v="3"/>
    <x v="0"/>
    <n v="661"/>
    <n v="397"/>
    <m/>
    <m/>
    <m/>
    <n v="1.7"/>
  </r>
  <r>
    <x v="0"/>
    <x v="0"/>
    <x v="3"/>
    <s v="J1740"/>
    <x v="3"/>
    <x v="0"/>
    <n v="1363"/>
    <n v="572"/>
    <n v="625112"/>
    <n v="0.9"/>
    <n v="2.2000000000000002"/>
    <n v="2.4"/>
  </r>
  <r>
    <x v="0"/>
    <x v="0"/>
    <x v="2"/>
    <s v="J1740"/>
    <x v="3"/>
    <x v="0"/>
    <n v="1451"/>
    <n v="613"/>
    <n v="688884"/>
    <n v="0.9"/>
    <n v="2.1"/>
    <n v="2.4"/>
  </r>
  <r>
    <x v="0"/>
    <x v="0"/>
    <x v="0"/>
    <s v="J1740"/>
    <x v="3"/>
    <x v="0"/>
    <n v="1309"/>
    <n v="586"/>
    <n v="764548"/>
    <n v="0.8"/>
    <n v="1.7"/>
    <n v="2.2000000000000002"/>
  </r>
  <r>
    <x v="0"/>
    <x v="1"/>
    <x v="4"/>
    <s v="J1740"/>
    <x v="3"/>
    <x v="0"/>
    <n v="36"/>
    <n v="24"/>
    <m/>
    <m/>
    <m/>
    <n v="1.5"/>
  </r>
  <r>
    <x v="0"/>
    <x v="1"/>
    <x v="3"/>
    <s v="J1740"/>
    <x v="3"/>
    <x v="0"/>
    <n v="96"/>
    <n v="40"/>
    <n v="488335"/>
    <n v="0.1"/>
    <n v="0.2"/>
    <n v="2.4"/>
  </r>
  <r>
    <x v="0"/>
    <x v="1"/>
    <x v="2"/>
    <s v="J1740"/>
    <x v="3"/>
    <x v="0"/>
    <n v="110"/>
    <n v="44"/>
    <n v="534785"/>
    <n v="0.1"/>
    <n v="0.2"/>
    <n v="2.5"/>
  </r>
  <r>
    <x v="0"/>
    <x v="1"/>
    <x v="0"/>
    <s v="J1740"/>
    <x v="3"/>
    <x v="0"/>
    <n v="68"/>
    <n v="37"/>
    <n v="589313"/>
    <n v="0.1"/>
    <n v="0.1"/>
    <n v="1.8"/>
  </r>
  <r>
    <x v="1"/>
    <x v="0"/>
    <x v="4"/>
    <s v="J1740"/>
    <x v="3"/>
    <x v="0"/>
    <n v="139"/>
    <n v="90"/>
    <m/>
    <m/>
    <m/>
    <n v="1.5"/>
  </r>
  <r>
    <x v="1"/>
    <x v="0"/>
    <x v="3"/>
    <s v="J1740"/>
    <x v="3"/>
    <x v="0"/>
    <n v="304"/>
    <n v="142"/>
    <n v="944984"/>
    <n v="0.2"/>
    <n v="0.3"/>
    <n v="2.1"/>
  </r>
  <r>
    <x v="1"/>
    <x v="0"/>
    <x v="2"/>
    <s v="J1740"/>
    <x v="3"/>
    <x v="0"/>
    <n v="310"/>
    <n v="139"/>
    <n v="815246"/>
    <n v="0.2"/>
    <n v="0.4"/>
    <n v="2.2000000000000002"/>
  </r>
  <r>
    <x v="1"/>
    <x v="0"/>
    <x v="0"/>
    <s v="J1740"/>
    <x v="3"/>
    <x v="0"/>
    <n v="235"/>
    <n v="121"/>
    <n v="766798"/>
    <n v="0.2"/>
    <n v="0.3"/>
    <n v="1.9"/>
  </r>
  <r>
    <x v="1"/>
    <x v="1"/>
    <x v="4"/>
    <s v="J1740"/>
    <x v="3"/>
    <x v="0"/>
    <n v="14"/>
    <n v="9"/>
    <m/>
    <m/>
    <m/>
    <n v="1.6"/>
  </r>
  <r>
    <x v="1"/>
    <x v="1"/>
    <x v="3"/>
    <s v="J1740"/>
    <x v="3"/>
    <x v="0"/>
    <n v="33"/>
    <n v="15"/>
    <n v="918738"/>
    <n v="0"/>
    <n v="0"/>
    <n v="2.2000000000000002"/>
  </r>
  <r>
    <x v="1"/>
    <x v="1"/>
    <x v="2"/>
    <s v="J1740"/>
    <x v="3"/>
    <x v="0"/>
    <n v="36"/>
    <n v="16"/>
    <n v="797182"/>
    <n v="0"/>
    <n v="0"/>
    <n v="2.2000000000000002"/>
  </r>
  <r>
    <x v="1"/>
    <x v="1"/>
    <x v="0"/>
    <s v="J1740"/>
    <x v="3"/>
    <x v="0"/>
    <n v="22"/>
    <n v="10"/>
    <n v="731837"/>
    <n v="0"/>
    <n v="0"/>
    <n v="2.2000000000000002"/>
  </r>
  <r>
    <x v="0"/>
    <x v="0"/>
    <x v="3"/>
    <s v="J1740"/>
    <x v="3"/>
    <x v="1"/>
    <n v="2"/>
    <n v="1"/>
    <n v="625112"/>
    <n v="0"/>
    <n v="0"/>
    <n v="2"/>
  </r>
  <r>
    <x v="0"/>
    <x v="0"/>
    <x v="2"/>
    <s v="J1740"/>
    <x v="3"/>
    <x v="1"/>
    <n v="1"/>
    <n v="1"/>
    <n v="688884"/>
    <n v="0"/>
    <n v="0"/>
    <n v="1"/>
  </r>
  <r>
    <x v="0"/>
    <x v="0"/>
    <x v="0"/>
    <s v="J1740"/>
    <x v="3"/>
    <x v="1"/>
    <n v="1"/>
    <n v="1"/>
    <n v="764548"/>
    <n v="0"/>
    <n v="0"/>
    <n v="1"/>
  </r>
  <r>
    <x v="1"/>
    <x v="1"/>
    <x v="2"/>
    <s v="J1740"/>
    <x v="3"/>
    <x v="1"/>
    <n v="1"/>
    <n v="1"/>
    <n v="797182"/>
    <n v="0"/>
    <n v="0"/>
    <n v="1"/>
  </r>
  <r>
    <x v="0"/>
    <x v="0"/>
    <x v="4"/>
    <s v="J1740"/>
    <x v="3"/>
    <x v="1"/>
    <n v="7"/>
    <n v="7"/>
    <n v="1341133"/>
    <n v="0"/>
    <n v="0"/>
    <n v="1"/>
  </r>
  <r>
    <x v="0"/>
    <x v="0"/>
    <x v="3"/>
    <s v="J1740"/>
    <x v="3"/>
    <x v="1"/>
    <n v="13"/>
    <n v="13"/>
    <n v="1379316"/>
    <n v="0"/>
    <n v="0"/>
    <n v="1"/>
  </r>
  <r>
    <x v="0"/>
    <x v="0"/>
    <x v="2"/>
    <s v="J1740"/>
    <x v="3"/>
    <x v="1"/>
    <n v="5"/>
    <n v="5"/>
    <n v="1429841"/>
    <n v="0"/>
    <n v="0"/>
    <n v="1"/>
  </r>
  <r>
    <x v="0"/>
    <x v="0"/>
    <x v="0"/>
    <s v="J1740"/>
    <x v="3"/>
    <x v="1"/>
    <n v="2"/>
    <n v="2"/>
    <n v="1474941"/>
    <n v="0"/>
    <n v="0"/>
    <n v="1"/>
  </r>
  <r>
    <x v="0"/>
    <x v="1"/>
    <x v="3"/>
    <s v="J1740"/>
    <x v="3"/>
    <x v="1"/>
    <n v="1"/>
    <n v="1"/>
    <n v="1072571"/>
    <n v="0"/>
    <n v="0"/>
    <n v="1"/>
  </r>
  <r>
    <x v="1"/>
    <x v="0"/>
    <x v="4"/>
    <s v="J1740"/>
    <x v="3"/>
    <x v="1"/>
    <n v="5"/>
    <n v="4"/>
    <n v="10256440"/>
    <n v="0"/>
    <n v="0"/>
    <n v="1.2"/>
  </r>
  <r>
    <x v="1"/>
    <x v="0"/>
    <x v="3"/>
    <s v="J1740"/>
    <x v="3"/>
    <x v="1"/>
    <n v="9"/>
    <n v="7"/>
    <n v="10550783"/>
    <n v="0"/>
    <n v="0"/>
    <n v="1.3"/>
  </r>
  <r>
    <x v="1"/>
    <x v="0"/>
    <x v="2"/>
    <s v="J1740"/>
    <x v="3"/>
    <x v="1"/>
    <n v="5"/>
    <n v="3"/>
    <n v="10741397"/>
    <n v="0"/>
    <n v="0"/>
    <n v="1.7"/>
  </r>
  <r>
    <x v="1"/>
    <x v="0"/>
    <x v="0"/>
    <s v="J1740"/>
    <x v="3"/>
    <x v="1"/>
    <n v="2"/>
    <n v="2"/>
    <n v="11096226"/>
    <n v="0"/>
    <n v="0"/>
    <n v="1"/>
  </r>
  <r>
    <x v="1"/>
    <x v="1"/>
    <x v="4"/>
    <s v="J1740"/>
    <x v="3"/>
    <x v="1"/>
    <n v="2"/>
    <n v="2"/>
    <n v="10011300"/>
    <n v="0"/>
    <n v="0"/>
    <n v="1"/>
  </r>
  <r>
    <x v="1"/>
    <x v="1"/>
    <x v="2"/>
    <s v="J1740"/>
    <x v="3"/>
    <x v="1"/>
    <n v="1"/>
    <n v="1"/>
    <n v="10521437"/>
    <n v="0"/>
    <n v="0"/>
    <n v="1"/>
  </r>
  <r>
    <x v="0"/>
    <x v="0"/>
    <x v="4"/>
    <s v="J2430"/>
    <x v="4"/>
    <x v="0"/>
    <n v="205"/>
    <n v="38"/>
    <n v="38685"/>
    <n v="1"/>
    <n v="5.3"/>
    <n v="5.4"/>
  </r>
  <r>
    <x v="0"/>
    <x v="0"/>
    <x v="3"/>
    <s v="J2430"/>
    <x v="4"/>
    <x v="0"/>
    <n v="391"/>
    <n v="50"/>
    <n v="38562"/>
    <n v="1.3"/>
    <n v="10.1"/>
    <n v="7.8"/>
  </r>
  <r>
    <x v="0"/>
    <x v="0"/>
    <x v="2"/>
    <s v="J2430"/>
    <x v="4"/>
    <x v="0"/>
    <n v="361"/>
    <n v="45"/>
    <n v="39032"/>
    <n v="1.2"/>
    <n v="9.1999999999999993"/>
    <n v="8"/>
  </r>
  <r>
    <x v="0"/>
    <x v="0"/>
    <x v="0"/>
    <s v="J2430"/>
    <x v="4"/>
    <x v="0"/>
    <n v="169"/>
    <n v="25"/>
    <n v="41446"/>
    <n v="0.6"/>
    <n v="4.0999999999999996"/>
    <n v="6.8"/>
  </r>
  <r>
    <x v="0"/>
    <x v="0"/>
    <x v="1"/>
    <s v="J2430"/>
    <x v="4"/>
    <x v="0"/>
    <n v="22"/>
    <n v="13"/>
    <n v="46358"/>
    <n v="0.3"/>
    <n v="0.5"/>
    <n v="1.7"/>
  </r>
  <r>
    <x v="0"/>
    <x v="1"/>
    <x v="4"/>
    <s v="J2430"/>
    <x v="4"/>
    <x v="0"/>
    <n v="231"/>
    <n v="35"/>
    <n v="29621"/>
    <n v="1.2"/>
    <n v="7.8"/>
    <n v="6.6"/>
  </r>
  <r>
    <x v="0"/>
    <x v="1"/>
    <x v="3"/>
    <s v="J2430"/>
    <x v="4"/>
    <x v="0"/>
    <n v="315"/>
    <n v="40"/>
    <n v="29880"/>
    <n v="1.3"/>
    <n v="10.5"/>
    <n v="7.9"/>
  </r>
  <r>
    <x v="0"/>
    <x v="1"/>
    <x v="2"/>
    <s v="J2430"/>
    <x v="4"/>
    <x v="0"/>
    <n v="292"/>
    <n v="35"/>
    <n v="30526"/>
    <n v="1.1000000000000001"/>
    <n v="9.6"/>
    <n v="8.3000000000000007"/>
  </r>
  <r>
    <x v="0"/>
    <x v="1"/>
    <x v="0"/>
    <s v="J2430"/>
    <x v="4"/>
    <x v="0"/>
    <n v="83"/>
    <n v="19"/>
    <n v="32762"/>
    <n v="0.6"/>
    <n v="2.5"/>
    <n v="4.4000000000000004"/>
  </r>
  <r>
    <x v="0"/>
    <x v="1"/>
    <x v="1"/>
    <s v="J2430"/>
    <x v="4"/>
    <x v="0"/>
    <n v="13"/>
    <n v="6"/>
    <n v="36545"/>
    <n v="0.2"/>
    <n v="0.4"/>
    <n v="2.2000000000000002"/>
  </r>
  <r>
    <x v="1"/>
    <x v="0"/>
    <x v="4"/>
    <s v="J2430"/>
    <x v="4"/>
    <x v="0"/>
    <n v="313"/>
    <n v="41"/>
    <n v="239742"/>
    <n v="0.2"/>
    <n v="1.3"/>
    <n v="7.6"/>
  </r>
  <r>
    <x v="1"/>
    <x v="0"/>
    <x v="3"/>
    <s v="J2430"/>
    <x v="4"/>
    <x v="0"/>
    <n v="348"/>
    <n v="49"/>
    <n v="243254"/>
    <n v="0.2"/>
    <n v="1.4"/>
    <n v="7.1"/>
  </r>
  <r>
    <x v="1"/>
    <x v="0"/>
    <x v="2"/>
    <s v="J2430"/>
    <x v="4"/>
    <x v="0"/>
    <n v="269"/>
    <n v="39"/>
    <n v="252913"/>
    <n v="0.2"/>
    <n v="1.1000000000000001"/>
    <n v="6.9"/>
  </r>
  <r>
    <x v="1"/>
    <x v="0"/>
    <x v="0"/>
    <s v="J2430"/>
    <x v="4"/>
    <x v="0"/>
    <n v="118"/>
    <n v="26"/>
    <n v="274910"/>
    <n v="0.1"/>
    <n v="0.4"/>
    <n v="4.5"/>
  </r>
  <r>
    <x v="1"/>
    <x v="0"/>
    <x v="1"/>
    <s v="J2430"/>
    <x v="4"/>
    <x v="0"/>
    <n v="25"/>
    <n v="13"/>
    <n v="295233"/>
    <n v="0"/>
    <n v="0.1"/>
    <n v="1.9"/>
  </r>
  <r>
    <x v="1"/>
    <x v="1"/>
    <x v="4"/>
    <s v="J2430"/>
    <x v="4"/>
    <x v="0"/>
    <n v="71"/>
    <n v="14"/>
    <n v="211005"/>
    <n v="0.1"/>
    <n v="0.3"/>
    <n v="5.0999999999999996"/>
  </r>
  <r>
    <x v="1"/>
    <x v="1"/>
    <x v="3"/>
    <s v="J2430"/>
    <x v="4"/>
    <x v="0"/>
    <n v="159"/>
    <n v="21"/>
    <n v="214853"/>
    <n v="0.1"/>
    <n v="0.7"/>
    <n v="7.6"/>
  </r>
  <r>
    <x v="1"/>
    <x v="1"/>
    <x v="2"/>
    <s v="J2430"/>
    <x v="4"/>
    <x v="0"/>
    <n v="92"/>
    <n v="14"/>
    <n v="223909"/>
    <n v="0.1"/>
    <n v="0.4"/>
    <n v="6.6"/>
  </r>
  <r>
    <x v="1"/>
    <x v="1"/>
    <x v="0"/>
    <s v="J2430"/>
    <x v="4"/>
    <x v="0"/>
    <n v="87"/>
    <n v="17"/>
    <n v="243847"/>
    <n v="0.1"/>
    <n v="0.4"/>
    <n v="5.0999999999999996"/>
  </r>
  <r>
    <x v="1"/>
    <x v="1"/>
    <x v="1"/>
    <s v="J2430"/>
    <x v="4"/>
    <x v="0"/>
    <n v="21"/>
    <n v="11"/>
    <n v="255391"/>
    <n v="0"/>
    <n v="0.1"/>
    <n v="1.9"/>
  </r>
  <r>
    <x v="0"/>
    <x v="1"/>
    <x v="2"/>
    <s v="J2430"/>
    <x v="4"/>
    <x v="0"/>
    <n v="131"/>
    <n v="40"/>
    <n v="28571"/>
    <n v="1.4"/>
    <n v="4.5999999999999996"/>
    <n v="3.3"/>
  </r>
  <r>
    <x v="1"/>
    <x v="1"/>
    <x v="4"/>
    <s v="J2430"/>
    <x v="4"/>
    <x v="0"/>
    <n v="88"/>
    <n v="27"/>
    <n v="203634"/>
    <n v="0.1"/>
    <n v="0.4"/>
    <n v="3.3"/>
  </r>
  <r>
    <x v="1"/>
    <x v="0"/>
    <x v="2"/>
    <s v="J2430"/>
    <x v="4"/>
    <x v="0"/>
    <n v="325"/>
    <n v="86"/>
    <n v="218920"/>
    <n v="0.4"/>
    <n v="1.5"/>
    <n v="3.8"/>
  </r>
  <r>
    <x v="1"/>
    <x v="1"/>
    <x v="3"/>
    <s v="J2430"/>
    <x v="4"/>
    <x v="0"/>
    <n v="100"/>
    <n v="25"/>
    <n v="201503"/>
    <n v="0.1"/>
    <n v="0.5"/>
    <n v="4"/>
  </r>
  <r>
    <x v="0"/>
    <x v="0"/>
    <x v="2"/>
    <s v="J2430"/>
    <x v="4"/>
    <x v="0"/>
    <n v="523"/>
    <n v="165"/>
    <n v="37513"/>
    <n v="4.4000000000000004"/>
    <n v="13.9"/>
    <n v="3.2"/>
  </r>
  <r>
    <x v="0"/>
    <x v="1"/>
    <x v="3"/>
    <s v="J2430"/>
    <x v="4"/>
    <x v="0"/>
    <n v="158"/>
    <n v="42"/>
    <n v="27361"/>
    <n v="1.5"/>
    <n v="5.8"/>
    <n v="3.8"/>
  </r>
  <r>
    <x v="1"/>
    <x v="0"/>
    <x v="4"/>
    <s v="J2430"/>
    <x v="4"/>
    <x v="0"/>
    <n v="243"/>
    <n v="63"/>
    <n v="220072"/>
    <n v="0.3"/>
    <n v="1.1000000000000001"/>
    <n v="3.9"/>
  </r>
  <r>
    <x v="1"/>
    <x v="0"/>
    <x v="3"/>
    <s v="J2430"/>
    <x v="4"/>
    <x v="0"/>
    <n v="306"/>
    <n v="78"/>
    <n v="217690"/>
    <n v="0.4"/>
    <n v="1.4"/>
    <n v="3.9"/>
  </r>
  <r>
    <x v="1"/>
    <x v="1"/>
    <x v="2"/>
    <s v="J2430"/>
    <x v="4"/>
    <x v="0"/>
    <n v="91"/>
    <n v="26"/>
    <n v="201583"/>
    <n v="0.1"/>
    <n v="0.5"/>
    <n v="3.5"/>
  </r>
  <r>
    <x v="0"/>
    <x v="0"/>
    <x v="4"/>
    <s v="J2430"/>
    <x v="4"/>
    <x v="0"/>
    <n v="332"/>
    <n v="99"/>
    <n v="35456"/>
    <n v="2.8"/>
    <n v="9.4"/>
    <n v="3.4"/>
  </r>
  <r>
    <x v="0"/>
    <x v="0"/>
    <x v="3"/>
    <s v="J2430"/>
    <x v="4"/>
    <x v="0"/>
    <n v="474"/>
    <n v="154"/>
    <n v="36180"/>
    <n v="4.3"/>
    <n v="13.1"/>
    <n v="3.1"/>
  </r>
  <r>
    <x v="0"/>
    <x v="1"/>
    <x v="4"/>
    <s v="J2430"/>
    <x v="4"/>
    <x v="0"/>
    <n v="178"/>
    <n v="37"/>
    <n v="26855"/>
    <n v="1.4"/>
    <n v="6.6"/>
    <n v="4.8"/>
  </r>
  <r>
    <x v="0"/>
    <x v="0"/>
    <x v="4"/>
    <s v="J2430"/>
    <x v="4"/>
    <x v="0"/>
    <n v="4"/>
    <n v="4"/>
    <n v="31286"/>
    <n v="0.1"/>
    <n v="0.1"/>
    <n v="1"/>
  </r>
  <r>
    <x v="0"/>
    <x v="1"/>
    <x v="2"/>
    <s v="J2430"/>
    <x v="4"/>
    <x v="0"/>
    <n v="1"/>
    <n v="1"/>
    <n v="26466"/>
    <n v="0"/>
    <n v="0"/>
    <n v="1"/>
  </r>
  <r>
    <x v="1"/>
    <x v="1"/>
    <x v="4"/>
    <s v="J2430"/>
    <x v="4"/>
    <x v="0"/>
    <n v="15"/>
    <n v="2"/>
    <n v="204454"/>
    <n v="0"/>
    <n v="0.1"/>
    <n v="7.5"/>
  </r>
  <r>
    <x v="0"/>
    <x v="0"/>
    <x v="3"/>
    <s v="J2430"/>
    <x v="4"/>
    <x v="0"/>
    <n v="5"/>
    <n v="2"/>
    <n v="31492"/>
    <n v="0.1"/>
    <n v="0.2"/>
    <n v="2.5"/>
  </r>
  <r>
    <x v="0"/>
    <x v="0"/>
    <x v="0"/>
    <s v="J2430"/>
    <x v="4"/>
    <x v="0"/>
    <n v="5"/>
    <n v="3"/>
    <n v="33744"/>
    <n v="0.1"/>
    <n v="0.1"/>
    <n v="1.7"/>
  </r>
  <r>
    <x v="1"/>
    <x v="1"/>
    <x v="2"/>
    <s v="J2430"/>
    <x v="4"/>
    <x v="0"/>
    <n v="7"/>
    <n v="4"/>
    <n v="198472"/>
    <n v="0"/>
    <n v="0"/>
    <n v="1.8"/>
  </r>
  <r>
    <x v="1"/>
    <x v="0"/>
    <x v="2"/>
    <s v="J2430"/>
    <x v="4"/>
    <x v="0"/>
    <n v="24"/>
    <n v="8"/>
    <n v="212562"/>
    <n v="0"/>
    <n v="0.1"/>
    <n v="3"/>
  </r>
  <r>
    <x v="1"/>
    <x v="1"/>
    <x v="3"/>
    <s v="J2430"/>
    <x v="4"/>
    <x v="0"/>
    <n v="20"/>
    <n v="5"/>
    <n v="201087"/>
    <n v="0"/>
    <n v="0.1"/>
    <n v="4"/>
  </r>
  <r>
    <x v="0"/>
    <x v="1"/>
    <x v="4"/>
    <s v="J2430"/>
    <x v="4"/>
    <x v="0"/>
    <n v="13"/>
    <n v="3"/>
    <n v="25257"/>
    <n v="0.1"/>
    <n v="0.5"/>
    <n v="4.3"/>
  </r>
  <r>
    <x v="0"/>
    <x v="1"/>
    <x v="3"/>
    <s v="J2430"/>
    <x v="4"/>
    <x v="0"/>
    <n v="4"/>
    <n v="3"/>
    <n v="25669"/>
    <n v="0.1"/>
    <n v="0.2"/>
    <n v="1.3"/>
  </r>
  <r>
    <x v="0"/>
    <x v="0"/>
    <x v="2"/>
    <s v="J2430"/>
    <x v="4"/>
    <x v="0"/>
    <n v="2"/>
    <n v="2"/>
    <n v="32397"/>
    <n v="0.1"/>
    <n v="0.1"/>
    <n v="1"/>
  </r>
  <r>
    <x v="1"/>
    <x v="0"/>
    <x v="4"/>
    <s v="J2430"/>
    <x v="4"/>
    <x v="0"/>
    <n v="15"/>
    <n v="4"/>
    <n v="216888"/>
    <n v="0"/>
    <n v="0.1"/>
    <n v="3.8"/>
  </r>
  <r>
    <x v="1"/>
    <x v="0"/>
    <x v="3"/>
    <s v="J2430"/>
    <x v="4"/>
    <x v="0"/>
    <n v="19"/>
    <n v="5"/>
    <n v="214336"/>
    <n v="0"/>
    <n v="0.1"/>
    <n v="3.8"/>
  </r>
  <r>
    <x v="0"/>
    <x v="0"/>
    <x v="4"/>
    <s v="J2430"/>
    <x v="4"/>
    <x v="0"/>
    <n v="4"/>
    <n v="3"/>
    <n v="9837"/>
    <n v="0.3"/>
    <n v="0.4"/>
    <n v="1.3"/>
  </r>
  <r>
    <x v="0"/>
    <x v="0"/>
    <x v="3"/>
    <s v="J2430"/>
    <x v="4"/>
    <x v="0"/>
    <n v="23"/>
    <n v="3"/>
    <n v="9864"/>
    <n v="0.3"/>
    <n v="2.2999999999999998"/>
    <n v="7.7"/>
  </r>
  <r>
    <x v="0"/>
    <x v="1"/>
    <x v="4"/>
    <s v="J2430"/>
    <x v="4"/>
    <x v="0"/>
    <n v="12"/>
    <n v="3"/>
    <n v="7845"/>
    <n v="0.4"/>
    <n v="1.5"/>
    <n v="4"/>
  </r>
  <r>
    <x v="0"/>
    <x v="0"/>
    <x v="2"/>
    <s v="J2430"/>
    <x v="4"/>
    <x v="0"/>
    <n v="34"/>
    <n v="3"/>
    <n v="10101"/>
    <n v="0.3"/>
    <n v="3.4"/>
    <n v="11.3"/>
  </r>
  <r>
    <x v="0"/>
    <x v="1"/>
    <x v="3"/>
    <s v="J2430"/>
    <x v="4"/>
    <x v="0"/>
    <n v="13"/>
    <n v="2"/>
    <n v="7944"/>
    <n v="0.3"/>
    <n v="1.6"/>
    <n v="6.5"/>
  </r>
  <r>
    <x v="1"/>
    <x v="0"/>
    <x v="4"/>
    <s v="J2430"/>
    <x v="4"/>
    <x v="0"/>
    <n v="3"/>
    <n v="2"/>
    <n v="139155"/>
    <n v="0"/>
    <n v="0"/>
    <n v="1.5"/>
  </r>
  <r>
    <x v="1"/>
    <x v="0"/>
    <x v="3"/>
    <s v="J2430"/>
    <x v="4"/>
    <x v="0"/>
    <n v="7"/>
    <n v="2"/>
    <n v="137189"/>
    <n v="0"/>
    <n v="0.1"/>
    <n v="3.5"/>
  </r>
  <r>
    <x v="0"/>
    <x v="1"/>
    <x v="2"/>
    <s v="J2430"/>
    <x v="4"/>
    <x v="0"/>
    <n v="56"/>
    <n v="5"/>
    <n v="8242"/>
    <n v="0.6"/>
    <n v="6.8"/>
    <n v="11.2"/>
  </r>
  <r>
    <x v="1"/>
    <x v="1"/>
    <x v="4"/>
    <s v="J2430"/>
    <x v="4"/>
    <x v="0"/>
    <n v="13"/>
    <n v="2"/>
    <n v="124804"/>
    <n v="0"/>
    <n v="0.1"/>
    <n v="6.5"/>
  </r>
  <r>
    <x v="1"/>
    <x v="0"/>
    <x v="2"/>
    <s v="J2430"/>
    <x v="4"/>
    <x v="0"/>
    <n v="26"/>
    <n v="4"/>
    <n v="133113"/>
    <n v="0"/>
    <n v="0.2"/>
    <n v="6.5"/>
  </r>
  <r>
    <x v="1"/>
    <x v="1"/>
    <x v="3"/>
    <s v="J2430"/>
    <x v="4"/>
    <x v="0"/>
    <n v="3"/>
    <n v="2"/>
    <n v="122185"/>
    <n v="0"/>
    <n v="0"/>
    <n v="1.5"/>
  </r>
  <r>
    <x v="0"/>
    <x v="0"/>
    <x v="4"/>
    <s v="J2430"/>
    <x v="4"/>
    <x v="0"/>
    <n v="195"/>
    <n v="63"/>
    <n v="14130"/>
    <n v="4.5"/>
    <n v="13.8"/>
    <n v="3.1"/>
  </r>
  <r>
    <x v="0"/>
    <x v="0"/>
    <x v="3"/>
    <s v="J2430"/>
    <x v="4"/>
    <x v="0"/>
    <n v="158"/>
    <n v="37"/>
    <n v="14503"/>
    <n v="2.6"/>
    <n v="10.9"/>
    <n v="4.3"/>
  </r>
  <r>
    <x v="0"/>
    <x v="0"/>
    <x v="2"/>
    <s v="J2430"/>
    <x v="4"/>
    <x v="0"/>
    <n v="124"/>
    <n v="35"/>
    <n v="15827"/>
    <n v="2.2000000000000002"/>
    <n v="7.8"/>
    <n v="3.5"/>
  </r>
  <r>
    <x v="0"/>
    <x v="0"/>
    <x v="0"/>
    <s v="J2430"/>
    <x v="4"/>
    <x v="0"/>
    <n v="91"/>
    <n v="29"/>
    <n v="17077"/>
    <n v="1.7"/>
    <n v="5.3"/>
    <n v="3.1"/>
  </r>
  <r>
    <x v="0"/>
    <x v="1"/>
    <x v="4"/>
    <s v="J2430"/>
    <x v="4"/>
    <x v="0"/>
    <n v="90"/>
    <n v="18"/>
    <n v="10552"/>
    <n v="1.7"/>
    <n v="8.5"/>
    <n v="5"/>
  </r>
  <r>
    <x v="0"/>
    <x v="1"/>
    <x v="3"/>
    <s v="J2430"/>
    <x v="4"/>
    <x v="0"/>
    <n v="88"/>
    <n v="20"/>
    <n v="10911"/>
    <n v="1.8"/>
    <n v="8.1"/>
    <n v="4.4000000000000004"/>
  </r>
  <r>
    <x v="0"/>
    <x v="1"/>
    <x v="2"/>
    <s v="J2430"/>
    <x v="4"/>
    <x v="0"/>
    <n v="114"/>
    <n v="24"/>
    <n v="12216"/>
    <n v="2"/>
    <n v="9.3000000000000007"/>
    <n v="4.8"/>
  </r>
  <r>
    <x v="0"/>
    <x v="1"/>
    <x v="0"/>
    <s v="J2430"/>
    <x v="4"/>
    <x v="0"/>
    <n v="72"/>
    <n v="18"/>
    <n v="13388"/>
    <n v="1.3"/>
    <n v="5.4"/>
    <n v="4"/>
  </r>
  <r>
    <x v="1"/>
    <x v="0"/>
    <x v="4"/>
    <s v="J2430"/>
    <x v="4"/>
    <x v="0"/>
    <n v="71"/>
    <n v="19"/>
    <n v="67997"/>
    <n v="0.3"/>
    <n v="1"/>
    <n v="3.7"/>
  </r>
  <r>
    <x v="1"/>
    <x v="0"/>
    <x v="3"/>
    <s v="J2430"/>
    <x v="4"/>
    <x v="0"/>
    <n v="54"/>
    <n v="12"/>
    <n v="68962"/>
    <n v="0.2"/>
    <n v="0.8"/>
    <n v="4.5"/>
  </r>
  <r>
    <x v="1"/>
    <x v="0"/>
    <x v="2"/>
    <s v="J2430"/>
    <x v="4"/>
    <x v="0"/>
    <n v="45"/>
    <n v="12"/>
    <n v="70201"/>
    <n v="0.2"/>
    <n v="0.6"/>
    <n v="3.8"/>
  </r>
  <r>
    <x v="1"/>
    <x v="0"/>
    <x v="0"/>
    <s v="J2430"/>
    <x v="4"/>
    <x v="0"/>
    <n v="25"/>
    <n v="8"/>
    <n v="73993"/>
    <n v="0.1"/>
    <n v="0.3"/>
    <n v="3.1"/>
  </r>
  <r>
    <x v="1"/>
    <x v="1"/>
    <x v="4"/>
    <s v="J2430"/>
    <x v="4"/>
    <x v="0"/>
    <n v="18"/>
    <n v="5"/>
    <n v="64232"/>
    <n v="0.1"/>
    <n v="0.3"/>
    <n v="3.6"/>
  </r>
  <r>
    <x v="1"/>
    <x v="1"/>
    <x v="3"/>
    <s v="J2430"/>
    <x v="4"/>
    <x v="0"/>
    <n v="48"/>
    <n v="7"/>
    <n v="65092"/>
    <n v="0.1"/>
    <n v="0.7"/>
    <n v="6.9"/>
  </r>
  <r>
    <x v="1"/>
    <x v="1"/>
    <x v="2"/>
    <s v="J2430"/>
    <x v="4"/>
    <x v="0"/>
    <n v="30"/>
    <n v="5"/>
    <n v="66014"/>
    <n v="0.1"/>
    <n v="0.5"/>
    <n v="6"/>
  </r>
  <r>
    <x v="1"/>
    <x v="1"/>
    <x v="0"/>
    <s v="J2430"/>
    <x v="4"/>
    <x v="0"/>
    <n v="26"/>
    <n v="6"/>
    <n v="69217"/>
    <n v="0.1"/>
    <n v="0.4"/>
    <n v="4.3"/>
  </r>
  <r>
    <x v="0"/>
    <x v="0"/>
    <x v="4"/>
    <s v="J2430"/>
    <x v="4"/>
    <x v="0"/>
    <n v="89"/>
    <n v="25"/>
    <n v="10432"/>
    <n v="2.4"/>
    <n v="8.5"/>
    <n v="3.6"/>
  </r>
  <r>
    <x v="0"/>
    <x v="0"/>
    <x v="3"/>
    <s v="J2430"/>
    <x v="4"/>
    <x v="0"/>
    <n v="71"/>
    <n v="17"/>
    <n v="12033"/>
    <n v="1.4"/>
    <n v="5.9"/>
    <n v="4.2"/>
  </r>
  <r>
    <x v="0"/>
    <x v="0"/>
    <x v="2"/>
    <s v="J2430"/>
    <x v="4"/>
    <x v="0"/>
    <n v="82"/>
    <n v="15"/>
    <n v="13690"/>
    <n v="1.1000000000000001"/>
    <n v="6"/>
    <n v="5.5"/>
  </r>
  <r>
    <x v="0"/>
    <x v="1"/>
    <x v="4"/>
    <s v="J2430"/>
    <x v="4"/>
    <x v="0"/>
    <n v="56"/>
    <n v="10"/>
    <n v="11215"/>
    <n v="0.9"/>
    <n v="5"/>
    <n v="5.6"/>
  </r>
  <r>
    <x v="0"/>
    <x v="1"/>
    <x v="3"/>
    <s v="J2430"/>
    <x v="4"/>
    <x v="0"/>
    <n v="70"/>
    <n v="13"/>
    <n v="12488"/>
    <n v="1"/>
    <n v="5.6"/>
    <n v="5.4"/>
  </r>
  <r>
    <x v="0"/>
    <x v="1"/>
    <x v="2"/>
    <s v="J2430"/>
    <x v="4"/>
    <x v="0"/>
    <n v="69"/>
    <n v="15"/>
    <n v="13846"/>
    <n v="1.1000000000000001"/>
    <n v="5"/>
    <n v="4.5999999999999996"/>
  </r>
  <r>
    <x v="1"/>
    <x v="0"/>
    <x v="4"/>
    <s v="J2430"/>
    <x v="4"/>
    <x v="0"/>
    <n v="340"/>
    <n v="78"/>
    <n v="389026"/>
    <n v="0.2"/>
    <n v="0.9"/>
    <n v="4.4000000000000004"/>
  </r>
  <r>
    <x v="1"/>
    <x v="0"/>
    <x v="3"/>
    <s v="J2430"/>
    <x v="4"/>
    <x v="0"/>
    <n v="309"/>
    <n v="54"/>
    <n v="388188"/>
    <n v="0.1"/>
    <n v="0.8"/>
    <n v="5.7"/>
  </r>
  <r>
    <x v="1"/>
    <x v="0"/>
    <x v="2"/>
    <s v="J2430"/>
    <x v="4"/>
    <x v="0"/>
    <n v="303"/>
    <n v="44"/>
    <n v="374680"/>
    <n v="0.1"/>
    <n v="0.8"/>
    <n v="6.9"/>
  </r>
  <r>
    <x v="1"/>
    <x v="1"/>
    <x v="4"/>
    <s v="J2430"/>
    <x v="4"/>
    <x v="0"/>
    <n v="220"/>
    <n v="33"/>
    <n v="359949"/>
    <n v="0.1"/>
    <n v="0.6"/>
    <n v="6.7"/>
  </r>
  <r>
    <x v="1"/>
    <x v="1"/>
    <x v="3"/>
    <s v="J2430"/>
    <x v="4"/>
    <x v="0"/>
    <n v="218"/>
    <n v="32"/>
    <n v="360736"/>
    <n v="0.1"/>
    <n v="0.6"/>
    <n v="6.8"/>
  </r>
  <r>
    <x v="1"/>
    <x v="1"/>
    <x v="2"/>
    <s v="J2430"/>
    <x v="4"/>
    <x v="0"/>
    <n v="194"/>
    <n v="29"/>
    <n v="345329"/>
    <n v="0.1"/>
    <n v="0.6"/>
    <n v="6.7"/>
  </r>
  <r>
    <x v="0"/>
    <x v="0"/>
    <x v="4"/>
    <s v="J2430"/>
    <x v="4"/>
    <x v="0"/>
    <n v="4502"/>
    <n v="1098"/>
    <n v="1341133"/>
    <n v="0.8"/>
    <n v="3.4"/>
    <n v="4.0999999999999996"/>
  </r>
  <r>
    <x v="0"/>
    <x v="0"/>
    <x v="3"/>
    <s v="J2430"/>
    <x v="4"/>
    <x v="0"/>
    <n v="3819"/>
    <n v="885"/>
    <n v="1379316"/>
    <n v="0.6"/>
    <n v="2.8"/>
    <n v="4.3"/>
  </r>
  <r>
    <x v="0"/>
    <x v="0"/>
    <x v="2"/>
    <s v="J2430"/>
    <x v="4"/>
    <x v="0"/>
    <n v="3102"/>
    <n v="733"/>
    <n v="1429841"/>
    <n v="0.5"/>
    <n v="2.2000000000000002"/>
    <n v="4.2"/>
  </r>
  <r>
    <x v="0"/>
    <x v="0"/>
    <x v="0"/>
    <s v="J2430"/>
    <x v="4"/>
    <x v="0"/>
    <n v="1943"/>
    <n v="540"/>
    <n v="1474941"/>
    <n v="0.4"/>
    <n v="1.3"/>
    <n v="3.6"/>
  </r>
  <r>
    <x v="0"/>
    <x v="1"/>
    <x v="4"/>
    <s v="J2430"/>
    <x v="4"/>
    <x v="0"/>
    <n v="2318"/>
    <n v="536"/>
    <n v="1023810"/>
    <n v="0.5"/>
    <n v="2.2999999999999998"/>
    <n v="4.3"/>
  </r>
  <r>
    <x v="0"/>
    <x v="1"/>
    <x v="3"/>
    <s v="J2430"/>
    <x v="4"/>
    <x v="0"/>
    <n v="2211"/>
    <n v="508"/>
    <n v="1072571"/>
    <n v="0.5"/>
    <n v="2.1"/>
    <n v="4.4000000000000004"/>
  </r>
  <r>
    <x v="0"/>
    <x v="1"/>
    <x v="2"/>
    <s v="J2430"/>
    <x v="4"/>
    <x v="0"/>
    <n v="1901"/>
    <n v="469"/>
    <n v="1134905"/>
    <n v="0.4"/>
    <n v="1.7"/>
    <n v="4.0999999999999996"/>
  </r>
  <r>
    <x v="0"/>
    <x v="1"/>
    <x v="0"/>
    <s v="J2430"/>
    <x v="4"/>
    <x v="0"/>
    <n v="1468"/>
    <n v="380"/>
    <n v="1181848"/>
    <n v="0.3"/>
    <n v="1.2"/>
    <n v="3.9"/>
  </r>
  <r>
    <x v="1"/>
    <x v="0"/>
    <x v="4"/>
    <s v="J2430"/>
    <x v="4"/>
    <x v="0"/>
    <n v="4147"/>
    <n v="903"/>
    <n v="10256440"/>
    <n v="0.1"/>
    <n v="0.4"/>
    <n v="4.5999999999999996"/>
  </r>
  <r>
    <x v="1"/>
    <x v="0"/>
    <x v="3"/>
    <s v="J2430"/>
    <x v="4"/>
    <x v="0"/>
    <n v="3500"/>
    <n v="764"/>
    <n v="10550783"/>
    <n v="0.1"/>
    <n v="0.3"/>
    <n v="4.5999999999999996"/>
  </r>
  <r>
    <x v="1"/>
    <x v="0"/>
    <x v="2"/>
    <s v="J2430"/>
    <x v="4"/>
    <x v="0"/>
    <n v="3084"/>
    <n v="691"/>
    <n v="10741397"/>
    <n v="0.1"/>
    <n v="0.3"/>
    <n v="4.5"/>
  </r>
  <r>
    <x v="1"/>
    <x v="0"/>
    <x v="0"/>
    <s v="J2430"/>
    <x v="4"/>
    <x v="0"/>
    <n v="2362"/>
    <n v="571"/>
    <n v="11096226"/>
    <n v="0.1"/>
    <n v="0.2"/>
    <n v="4.0999999999999996"/>
  </r>
  <r>
    <x v="1"/>
    <x v="1"/>
    <x v="4"/>
    <s v="J2430"/>
    <x v="4"/>
    <x v="0"/>
    <n v="1952"/>
    <n v="466"/>
    <n v="10011300"/>
    <n v="0"/>
    <n v="0.2"/>
    <n v="4.2"/>
  </r>
  <r>
    <x v="1"/>
    <x v="1"/>
    <x v="3"/>
    <s v="J2430"/>
    <x v="4"/>
    <x v="0"/>
    <n v="1985"/>
    <n v="484"/>
    <n v="10300459"/>
    <n v="0"/>
    <n v="0.2"/>
    <n v="4.0999999999999996"/>
  </r>
  <r>
    <x v="1"/>
    <x v="1"/>
    <x v="2"/>
    <s v="J2430"/>
    <x v="4"/>
    <x v="0"/>
    <n v="1552"/>
    <n v="409"/>
    <n v="10521437"/>
    <n v="0"/>
    <n v="0.1"/>
    <n v="3.8"/>
  </r>
  <r>
    <x v="1"/>
    <x v="1"/>
    <x v="0"/>
    <s v="J2430"/>
    <x v="4"/>
    <x v="0"/>
    <n v="1281"/>
    <n v="355"/>
    <n v="10824673"/>
    <n v="0"/>
    <n v="0.1"/>
    <n v="3.6"/>
  </r>
  <r>
    <x v="1"/>
    <x v="2"/>
    <x v="4"/>
    <s v="J2430"/>
    <x v="4"/>
    <x v="0"/>
    <n v="1"/>
    <n v="1"/>
    <n v="40622"/>
    <n v="0"/>
    <n v="0"/>
    <n v="1"/>
  </r>
  <r>
    <x v="1"/>
    <x v="2"/>
    <x v="3"/>
    <s v="J2430"/>
    <x v="4"/>
    <x v="0"/>
    <n v="3"/>
    <n v="2"/>
    <n v="43584"/>
    <n v="0"/>
    <n v="0.1"/>
    <n v="1.5"/>
  </r>
  <r>
    <x v="1"/>
    <x v="2"/>
    <x v="0"/>
    <s v="J2430"/>
    <x v="4"/>
    <x v="0"/>
    <n v="2"/>
    <n v="1"/>
    <n v="44352"/>
    <n v="0"/>
    <n v="0"/>
    <n v="2"/>
  </r>
  <r>
    <x v="0"/>
    <x v="0"/>
    <x v="4"/>
    <s v="J2430"/>
    <x v="4"/>
    <x v="0"/>
    <n v="62"/>
    <n v="15"/>
    <n v="15856"/>
    <n v="0.9"/>
    <n v="3.9"/>
    <n v="4.0999999999999996"/>
  </r>
  <r>
    <x v="0"/>
    <x v="0"/>
    <x v="3"/>
    <s v="J2430"/>
    <x v="4"/>
    <x v="0"/>
    <n v="37"/>
    <n v="9"/>
    <n v="16401"/>
    <n v="0.5"/>
    <n v="2.2999999999999998"/>
    <n v="4.0999999999999996"/>
  </r>
  <r>
    <x v="0"/>
    <x v="0"/>
    <x v="2"/>
    <s v="J2430"/>
    <x v="4"/>
    <x v="0"/>
    <n v="64"/>
    <n v="15"/>
    <n v="16806"/>
    <n v="0.9"/>
    <n v="3.8"/>
    <n v="4.3"/>
  </r>
  <r>
    <x v="0"/>
    <x v="0"/>
    <x v="0"/>
    <s v="J2430"/>
    <x v="4"/>
    <x v="0"/>
    <n v="25"/>
    <n v="7"/>
    <n v="17285"/>
    <n v="0.4"/>
    <n v="1.4"/>
    <n v="3.6"/>
  </r>
  <r>
    <x v="0"/>
    <x v="1"/>
    <x v="4"/>
    <s v="J2430"/>
    <x v="4"/>
    <x v="0"/>
    <n v="52"/>
    <n v="9"/>
    <n v="11694"/>
    <n v="0.8"/>
    <n v="4.4000000000000004"/>
    <n v="5.8"/>
  </r>
  <r>
    <x v="0"/>
    <x v="1"/>
    <x v="3"/>
    <s v="J2430"/>
    <x v="4"/>
    <x v="0"/>
    <n v="29"/>
    <n v="3"/>
    <n v="12296"/>
    <n v="0.2"/>
    <n v="2.4"/>
    <n v="9.6999999999999993"/>
  </r>
  <r>
    <x v="0"/>
    <x v="1"/>
    <x v="2"/>
    <s v="J2430"/>
    <x v="4"/>
    <x v="0"/>
    <n v="14"/>
    <n v="2"/>
    <n v="12631"/>
    <n v="0.2"/>
    <n v="1.1000000000000001"/>
    <n v="7"/>
  </r>
  <r>
    <x v="0"/>
    <x v="1"/>
    <x v="0"/>
    <s v="J2430"/>
    <x v="4"/>
    <x v="0"/>
    <n v="9"/>
    <n v="1"/>
    <n v="13023"/>
    <n v="0.1"/>
    <n v="0.7"/>
    <n v="9"/>
  </r>
  <r>
    <x v="1"/>
    <x v="0"/>
    <x v="4"/>
    <s v="J2430"/>
    <x v="4"/>
    <x v="0"/>
    <n v="27"/>
    <n v="7"/>
    <n v="77054"/>
    <n v="0.1"/>
    <n v="0.4"/>
    <n v="3.9"/>
  </r>
  <r>
    <x v="1"/>
    <x v="0"/>
    <x v="3"/>
    <s v="J2430"/>
    <x v="4"/>
    <x v="0"/>
    <n v="29"/>
    <n v="7"/>
    <n v="77165"/>
    <n v="0.1"/>
    <n v="0.4"/>
    <n v="4.0999999999999996"/>
  </r>
  <r>
    <x v="1"/>
    <x v="0"/>
    <x v="2"/>
    <s v="J2430"/>
    <x v="4"/>
    <x v="0"/>
    <n v="29"/>
    <n v="5"/>
    <n v="87141"/>
    <n v="0.1"/>
    <n v="0.3"/>
    <n v="5.8"/>
  </r>
  <r>
    <x v="1"/>
    <x v="0"/>
    <x v="0"/>
    <s v="J2430"/>
    <x v="4"/>
    <x v="0"/>
    <n v="17"/>
    <n v="4"/>
    <n v="92667"/>
    <n v="0"/>
    <n v="0.2"/>
    <n v="4.2"/>
  </r>
  <r>
    <x v="1"/>
    <x v="1"/>
    <x v="4"/>
    <s v="J2430"/>
    <x v="4"/>
    <x v="0"/>
    <n v="19"/>
    <n v="5"/>
    <n v="65980"/>
    <n v="0.1"/>
    <n v="0.3"/>
    <n v="3.8"/>
  </r>
  <r>
    <x v="1"/>
    <x v="1"/>
    <x v="3"/>
    <s v="J2430"/>
    <x v="4"/>
    <x v="0"/>
    <n v="22"/>
    <n v="5"/>
    <n v="65936"/>
    <n v="0.1"/>
    <n v="0.3"/>
    <n v="4.4000000000000004"/>
  </r>
  <r>
    <x v="1"/>
    <x v="1"/>
    <x v="2"/>
    <s v="J2430"/>
    <x v="4"/>
    <x v="0"/>
    <n v="24"/>
    <n v="4"/>
    <n v="73164"/>
    <n v="0.1"/>
    <n v="0.3"/>
    <n v="6"/>
  </r>
  <r>
    <x v="1"/>
    <x v="1"/>
    <x v="0"/>
    <s v="J2430"/>
    <x v="4"/>
    <x v="0"/>
    <n v="8"/>
    <n v="3"/>
    <n v="78096"/>
    <n v="0"/>
    <n v="0.1"/>
    <n v="2.7"/>
  </r>
  <r>
    <x v="0"/>
    <x v="0"/>
    <x v="4"/>
    <s v="J2430"/>
    <x v="4"/>
    <x v="0"/>
    <n v="121"/>
    <n v="23"/>
    <n v="20359"/>
    <n v="1.1000000000000001"/>
    <n v="5.9"/>
    <n v="5.3"/>
  </r>
  <r>
    <x v="0"/>
    <x v="0"/>
    <x v="3"/>
    <s v="J2430"/>
    <x v="4"/>
    <x v="0"/>
    <n v="49"/>
    <n v="14"/>
    <n v="20276"/>
    <n v="0.7"/>
    <n v="2.4"/>
    <n v="3.5"/>
  </r>
  <r>
    <x v="0"/>
    <x v="0"/>
    <x v="2"/>
    <s v="J2430"/>
    <x v="4"/>
    <x v="0"/>
    <n v="44"/>
    <n v="13"/>
    <n v="20586"/>
    <n v="0.6"/>
    <n v="2.1"/>
    <n v="3.4"/>
  </r>
  <r>
    <x v="0"/>
    <x v="1"/>
    <x v="4"/>
    <s v="J2430"/>
    <x v="4"/>
    <x v="0"/>
    <n v="53"/>
    <n v="12"/>
    <n v="15017"/>
    <n v="0.8"/>
    <n v="3.5"/>
    <n v="4.4000000000000004"/>
  </r>
  <r>
    <x v="0"/>
    <x v="1"/>
    <x v="3"/>
    <s v="J2430"/>
    <x v="4"/>
    <x v="0"/>
    <n v="34"/>
    <n v="10"/>
    <n v="15014"/>
    <n v="0.7"/>
    <n v="2.2999999999999998"/>
    <n v="3.4"/>
  </r>
  <r>
    <x v="0"/>
    <x v="1"/>
    <x v="2"/>
    <s v="J2430"/>
    <x v="4"/>
    <x v="0"/>
    <n v="18"/>
    <n v="5"/>
    <n v="15464"/>
    <n v="0.3"/>
    <n v="1.2"/>
    <n v="3.6"/>
  </r>
  <r>
    <x v="1"/>
    <x v="0"/>
    <x v="4"/>
    <s v="J2430"/>
    <x v="4"/>
    <x v="0"/>
    <n v="43"/>
    <n v="12"/>
    <n v="70372"/>
    <n v="0.2"/>
    <n v="0.6"/>
    <n v="3.6"/>
  </r>
  <r>
    <x v="1"/>
    <x v="0"/>
    <x v="3"/>
    <s v="J2430"/>
    <x v="4"/>
    <x v="0"/>
    <n v="39"/>
    <n v="7"/>
    <n v="73390"/>
    <n v="0.1"/>
    <n v="0.5"/>
    <n v="5.6"/>
  </r>
  <r>
    <x v="1"/>
    <x v="0"/>
    <x v="2"/>
    <s v="J2430"/>
    <x v="4"/>
    <x v="0"/>
    <n v="28"/>
    <n v="6"/>
    <n v="81498"/>
    <n v="0.1"/>
    <n v="0.3"/>
    <n v="4.7"/>
  </r>
  <r>
    <x v="1"/>
    <x v="1"/>
    <x v="4"/>
    <s v="J2430"/>
    <x v="4"/>
    <x v="0"/>
    <n v="16"/>
    <n v="4"/>
    <n v="67309"/>
    <n v="0.1"/>
    <n v="0.2"/>
    <n v="4"/>
  </r>
  <r>
    <x v="1"/>
    <x v="1"/>
    <x v="3"/>
    <s v="J2430"/>
    <x v="4"/>
    <x v="0"/>
    <n v="26"/>
    <n v="7"/>
    <n v="71233"/>
    <n v="0.1"/>
    <n v="0.4"/>
    <n v="3.7"/>
  </r>
  <r>
    <x v="1"/>
    <x v="1"/>
    <x v="2"/>
    <s v="J2430"/>
    <x v="4"/>
    <x v="0"/>
    <n v="25"/>
    <n v="5"/>
    <n v="78819"/>
    <n v="0.1"/>
    <n v="0.3"/>
    <n v="5"/>
  </r>
  <r>
    <x v="0"/>
    <x v="0"/>
    <x v="4"/>
    <s v="J2430"/>
    <x v="4"/>
    <x v="0"/>
    <n v="298"/>
    <n v="86"/>
    <n v="28945"/>
    <n v="3"/>
    <n v="10.3"/>
    <n v="3.5"/>
  </r>
  <r>
    <x v="0"/>
    <x v="0"/>
    <x v="3"/>
    <s v="J2430"/>
    <x v="4"/>
    <x v="0"/>
    <n v="221"/>
    <n v="58"/>
    <n v="29292"/>
    <n v="2"/>
    <n v="7.5"/>
    <n v="3.8"/>
  </r>
  <r>
    <x v="0"/>
    <x v="0"/>
    <x v="2"/>
    <s v="J2430"/>
    <x v="4"/>
    <x v="0"/>
    <n v="110"/>
    <n v="31"/>
    <n v="21323"/>
    <n v="1.5"/>
    <n v="5.2"/>
    <n v="3.5"/>
  </r>
  <r>
    <x v="0"/>
    <x v="0"/>
    <x v="0"/>
    <s v="J2430"/>
    <x v="4"/>
    <x v="0"/>
    <n v="56"/>
    <n v="20"/>
    <n v="15550"/>
    <n v="1.3"/>
    <n v="3.6"/>
    <n v="2.8"/>
  </r>
  <r>
    <x v="0"/>
    <x v="1"/>
    <x v="4"/>
    <s v="J2430"/>
    <x v="4"/>
    <x v="0"/>
    <n v="47"/>
    <n v="14"/>
    <n v="20819"/>
    <n v="0.7"/>
    <n v="2.2999999999999998"/>
    <n v="3.4"/>
  </r>
  <r>
    <x v="0"/>
    <x v="1"/>
    <x v="3"/>
    <s v="J2430"/>
    <x v="4"/>
    <x v="0"/>
    <n v="49"/>
    <n v="18"/>
    <n v="21287"/>
    <n v="0.8"/>
    <n v="2.2999999999999998"/>
    <n v="2.7"/>
  </r>
  <r>
    <x v="0"/>
    <x v="1"/>
    <x v="2"/>
    <s v="J2430"/>
    <x v="4"/>
    <x v="0"/>
    <n v="57"/>
    <n v="16"/>
    <n v="17117"/>
    <n v="0.9"/>
    <n v="3.3"/>
    <n v="3.6"/>
  </r>
  <r>
    <x v="0"/>
    <x v="1"/>
    <x v="0"/>
    <s v="J2430"/>
    <x v="4"/>
    <x v="0"/>
    <n v="43"/>
    <n v="13"/>
    <n v="12449"/>
    <n v="1"/>
    <n v="3.5"/>
    <n v="3.3"/>
  </r>
  <r>
    <x v="1"/>
    <x v="0"/>
    <x v="4"/>
    <s v="J2430"/>
    <x v="4"/>
    <x v="0"/>
    <n v="237"/>
    <n v="42"/>
    <n v="368674"/>
    <n v="0.1"/>
    <n v="0.6"/>
    <n v="5.6"/>
  </r>
  <r>
    <x v="1"/>
    <x v="0"/>
    <x v="3"/>
    <s v="J2430"/>
    <x v="4"/>
    <x v="0"/>
    <n v="203"/>
    <n v="38"/>
    <n v="354883"/>
    <n v="0.1"/>
    <n v="0.6"/>
    <n v="5.3"/>
  </r>
  <r>
    <x v="1"/>
    <x v="0"/>
    <x v="2"/>
    <s v="J2430"/>
    <x v="4"/>
    <x v="0"/>
    <n v="223"/>
    <n v="48"/>
    <n v="344538"/>
    <n v="0.1"/>
    <n v="0.6"/>
    <n v="4.5999999999999996"/>
  </r>
  <r>
    <x v="1"/>
    <x v="0"/>
    <x v="0"/>
    <s v="J2430"/>
    <x v="4"/>
    <x v="0"/>
    <n v="158"/>
    <n v="40"/>
    <n v="302363"/>
    <n v="0.1"/>
    <n v="0.5"/>
    <n v="4"/>
  </r>
  <r>
    <x v="1"/>
    <x v="1"/>
    <x v="4"/>
    <s v="J2430"/>
    <x v="4"/>
    <x v="0"/>
    <n v="68"/>
    <n v="22"/>
    <n v="346017"/>
    <n v="0.1"/>
    <n v="0.2"/>
    <n v="3.1"/>
  </r>
  <r>
    <x v="1"/>
    <x v="1"/>
    <x v="3"/>
    <s v="J2430"/>
    <x v="4"/>
    <x v="0"/>
    <n v="53"/>
    <n v="15"/>
    <n v="333588"/>
    <n v="0"/>
    <n v="0.2"/>
    <n v="3.5"/>
  </r>
  <r>
    <x v="1"/>
    <x v="1"/>
    <x v="2"/>
    <s v="J2430"/>
    <x v="4"/>
    <x v="0"/>
    <n v="59"/>
    <n v="15"/>
    <n v="321915"/>
    <n v="0"/>
    <n v="0.2"/>
    <n v="3.9"/>
  </r>
  <r>
    <x v="1"/>
    <x v="1"/>
    <x v="0"/>
    <s v="J2430"/>
    <x v="4"/>
    <x v="0"/>
    <n v="35"/>
    <n v="9"/>
    <n v="283031"/>
    <n v="0"/>
    <n v="0.1"/>
    <n v="3.9"/>
  </r>
  <r>
    <x v="0"/>
    <x v="0"/>
    <x v="3"/>
    <s v="J2430"/>
    <x v="4"/>
    <x v="0"/>
    <n v="100"/>
    <n v="18"/>
    <n v="24713"/>
    <n v="0.7"/>
    <n v="4"/>
    <n v="5.6"/>
  </r>
  <r>
    <x v="0"/>
    <x v="0"/>
    <x v="2"/>
    <s v="J2430"/>
    <x v="4"/>
    <x v="0"/>
    <n v="41"/>
    <n v="11"/>
    <n v="31572"/>
    <n v="0.3"/>
    <n v="1.3"/>
    <n v="3.7"/>
  </r>
  <r>
    <x v="0"/>
    <x v="0"/>
    <x v="0"/>
    <s v="J2430"/>
    <x v="4"/>
    <x v="0"/>
    <n v="91"/>
    <n v="18"/>
    <n v="22754"/>
    <n v="0.8"/>
    <n v="4"/>
    <n v="5.0999999999999996"/>
  </r>
  <r>
    <x v="0"/>
    <x v="1"/>
    <x v="3"/>
    <s v="J2430"/>
    <x v="4"/>
    <x v="0"/>
    <n v="47"/>
    <n v="7"/>
    <n v="16578"/>
    <n v="0.4"/>
    <n v="2.8"/>
    <n v="6.7"/>
  </r>
  <r>
    <x v="0"/>
    <x v="1"/>
    <x v="2"/>
    <s v="J2430"/>
    <x v="4"/>
    <x v="0"/>
    <n v="24"/>
    <n v="7"/>
    <n v="21766"/>
    <n v="0.3"/>
    <n v="1.1000000000000001"/>
    <n v="3.4"/>
  </r>
  <r>
    <x v="0"/>
    <x v="1"/>
    <x v="0"/>
    <s v="J2430"/>
    <x v="4"/>
    <x v="0"/>
    <n v="13"/>
    <n v="5"/>
    <n v="16811"/>
    <n v="0.3"/>
    <n v="0.8"/>
    <n v="2.6"/>
  </r>
  <r>
    <x v="1"/>
    <x v="0"/>
    <x v="3"/>
    <s v="J2430"/>
    <x v="4"/>
    <x v="0"/>
    <n v="70"/>
    <n v="17"/>
    <n v="222784"/>
    <n v="0.1"/>
    <n v="0.3"/>
    <n v="4.0999999999999996"/>
  </r>
  <r>
    <x v="1"/>
    <x v="0"/>
    <x v="2"/>
    <s v="J2430"/>
    <x v="4"/>
    <x v="0"/>
    <n v="11"/>
    <n v="7"/>
    <n v="359436"/>
    <n v="0"/>
    <n v="0"/>
    <n v="1.6"/>
  </r>
  <r>
    <x v="1"/>
    <x v="0"/>
    <x v="0"/>
    <s v="J2430"/>
    <x v="4"/>
    <x v="0"/>
    <n v="70"/>
    <n v="16"/>
    <n v="317609"/>
    <n v="0.1"/>
    <n v="0.2"/>
    <n v="4.4000000000000004"/>
  </r>
  <r>
    <x v="1"/>
    <x v="1"/>
    <x v="3"/>
    <s v="J2430"/>
    <x v="4"/>
    <x v="0"/>
    <n v="22"/>
    <n v="9"/>
    <n v="214370"/>
    <n v="0"/>
    <n v="0.1"/>
    <n v="2.4"/>
  </r>
  <r>
    <x v="1"/>
    <x v="1"/>
    <x v="2"/>
    <s v="J2430"/>
    <x v="4"/>
    <x v="0"/>
    <n v="3"/>
    <n v="2"/>
    <n v="342802"/>
    <n v="0"/>
    <n v="0"/>
    <n v="1.5"/>
  </r>
  <r>
    <x v="1"/>
    <x v="1"/>
    <x v="0"/>
    <s v="J2430"/>
    <x v="4"/>
    <x v="0"/>
    <n v="36"/>
    <n v="9"/>
    <n v="306495"/>
    <n v="0"/>
    <n v="0.1"/>
    <n v="4"/>
  </r>
  <r>
    <x v="0"/>
    <x v="0"/>
    <x v="4"/>
    <s v="J2430"/>
    <x v="4"/>
    <x v="0"/>
    <n v="595"/>
    <n v="185"/>
    <m/>
    <m/>
    <m/>
    <n v="3.2"/>
  </r>
  <r>
    <x v="0"/>
    <x v="0"/>
    <x v="3"/>
    <s v="J2430"/>
    <x v="4"/>
    <x v="0"/>
    <n v="1187"/>
    <n v="260"/>
    <n v="625112"/>
    <n v="0.4"/>
    <n v="1.9"/>
    <n v="4.5999999999999996"/>
  </r>
  <r>
    <x v="0"/>
    <x v="0"/>
    <x v="2"/>
    <s v="J2430"/>
    <x v="4"/>
    <x v="0"/>
    <n v="1156"/>
    <n v="270"/>
    <n v="688884"/>
    <n v="0.4"/>
    <n v="1.7"/>
    <n v="4.3"/>
  </r>
  <r>
    <x v="0"/>
    <x v="0"/>
    <x v="0"/>
    <s v="J2430"/>
    <x v="4"/>
    <x v="0"/>
    <n v="1194"/>
    <n v="287"/>
    <n v="764548"/>
    <n v="0.4"/>
    <n v="1.6"/>
    <n v="4.2"/>
  </r>
  <r>
    <x v="0"/>
    <x v="1"/>
    <x v="4"/>
    <s v="J2430"/>
    <x v="4"/>
    <x v="0"/>
    <n v="359"/>
    <n v="111"/>
    <m/>
    <m/>
    <m/>
    <n v="3.2"/>
  </r>
  <r>
    <x v="0"/>
    <x v="1"/>
    <x v="3"/>
    <s v="J2430"/>
    <x v="4"/>
    <x v="0"/>
    <n v="701"/>
    <n v="166"/>
    <n v="488335"/>
    <n v="0.3"/>
    <n v="1.4"/>
    <n v="4.2"/>
  </r>
  <r>
    <x v="0"/>
    <x v="1"/>
    <x v="2"/>
    <s v="J2430"/>
    <x v="4"/>
    <x v="0"/>
    <n v="764"/>
    <n v="185"/>
    <n v="534785"/>
    <n v="0.3"/>
    <n v="1.4"/>
    <n v="4.0999999999999996"/>
  </r>
  <r>
    <x v="0"/>
    <x v="1"/>
    <x v="0"/>
    <s v="J2430"/>
    <x v="4"/>
    <x v="0"/>
    <n v="743"/>
    <n v="190"/>
    <n v="589313"/>
    <n v="0.3"/>
    <n v="1.3"/>
    <n v="3.9"/>
  </r>
  <r>
    <x v="1"/>
    <x v="0"/>
    <x v="4"/>
    <s v="J2430"/>
    <x v="4"/>
    <x v="0"/>
    <n v="378"/>
    <n v="115"/>
    <m/>
    <m/>
    <m/>
    <n v="3.3"/>
  </r>
  <r>
    <x v="1"/>
    <x v="0"/>
    <x v="3"/>
    <s v="J2430"/>
    <x v="4"/>
    <x v="0"/>
    <n v="457"/>
    <n v="117"/>
    <n v="944984"/>
    <n v="0.1"/>
    <n v="0.5"/>
    <n v="3.9"/>
  </r>
  <r>
    <x v="1"/>
    <x v="0"/>
    <x v="2"/>
    <s v="J2430"/>
    <x v="4"/>
    <x v="0"/>
    <n v="434"/>
    <n v="89"/>
    <n v="815246"/>
    <n v="0.1"/>
    <n v="0.5"/>
    <n v="4.9000000000000004"/>
  </r>
  <r>
    <x v="1"/>
    <x v="0"/>
    <x v="0"/>
    <s v="J2430"/>
    <x v="4"/>
    <x v="0"/>
    <n v="399"/>
    <n v="79"/>
    <n v="766798"/>
    <n v="0.1"/>
    <n v="0.5"/>
    <n v="5.0999999999999996"/>
  </r>
  <r>
    <x v="1"/>
    <x v="1"/>
    <x v="4"/>
    <s v="J2430"/>
    <x v="4"/>
    <x v="0"/>
    <n v="145"/>
    <n v="43"/>
    <m/>
    <m/>
    <m/>
    <n v="3.4"/>
  </r>
  <r>
    <x v="1"/>
    <x v="1"/>
    <x v="3"/>
    <s v="J2430"/>
    <x v="4"/>
    <x v="0"/>
    <n v="245"/>
    <n v="58"/>
    <n v="918738"/>
    <n v="0.1"/>
    <n v="0.3"/>
    <n v="4.2"/>
  </r>
  <r>
    <x v="1"/>
    <x v="1"/>
    <x v="2"/>
    <s v="J2430"/>
    <x v="4"/>
    <x v="0"/>
    <n v="207"/>
    <n v="50"/>
    <n v="797182"/>
    <n v="0.1"/>
    <n v="0.3"/>
    <n v="4.0999999999999996"/>
  </r>
  <r>
    <x v="1"/>
    <x v="1"/>
    <x v="0"/>
    <s v="J2430"/>
    <x v="4"/>
    <x v="0"/>
    <n v="214"/>
    <n v="55"/>
    <n v="731837"/>
    <n v="0.1"/>
    <n v="0.3"/>
    <n v="3.9"/>
  </r>
  <r>
    <x v="0"/>
    <x v="1"/>
    <x v="3"/>
    <s v="J2430"/>
    <x v="4"/>
    <x v="1"/>
    <n v="2"/>
    <n v="1"/>
    <n v="12488"/>
    <n v="0.1"/>
    <n v="0.2"/>
    <n v="2"/>
  </r>
  <r>
    <x v="0"/>
    <x v="1"/>
    <x v="2"/>
    <s v="J2430"/>
    <x v="4"/>
    <x v="1"/>
    <n v="1"/>
    <n v="1"/>
    <n v="13846"/>
    <n v="0.1"/>
    <n v="0.1"/>
    <n v="1"/>
  </r>
  <r>
    <x v="1"/>
    <x v="0"/>
    <x v="3"/>
    <s v="J2430"/>
    <x v="4"/>
    <x v="1"/>
    <n v="6"/>
    <n v="3"/>
    <n v="388188"/>
    <n v="0"/>
    <n v="0"/>
    <n v="2"/>
  </r>
  <r>
    <x v="1"/>
    <x v="0"/>
    <x v="2"/>
    <s v="J2430"/>
    <x v="4"/>
    <x v="1"/>
    <n v="3"/>
    <n v="2"/>
    <n v="374680"/>
    <n v="0"/>
    <n v="0"/>
    <n v="1.5"/>
  </r>
  <r>
    <x v="1"/>
    <x v="1"/>
    <x v="4"/>
    <s v="J2430"/>
    <x v="4"/>
    <x v="1"/>
    <n v="1"/>
    <n v="1"/>
    <n v="359949"/>
    <n v="0"/>
    <n v="0"/>
    <n v="1"/>
  </r>
  <r>
    <x v="1"/>
    <x v="1"/>
    <x v="3"/>
    <s v="J2430"/>
    <x v="4"/>
    <x v="1"/>
    <n v="18"/>
    <n v="1"/>
    <n v="360736"/>
    <n v="0"/>
    <n v="0"/>
    <n v="18"/>
  </r>
  <r>
    <x v="1"/>
    <x v="1"/>
    <x v="2"/>
    <s v="J2430"/>
    <x v="4"/>
    <x v="1"/>
    <n v="3"/>
    <n v="1"/>
    <n v="345329"/>
    <n v="0"/>
    <n v="0"/>
    <n v="3"/>
  </r>
  <r>
    <x v="0"/>
    <x v="0"/>
    <x v="3"/>
    <s v="J2430"/>
    <x v="4"/>
    <x v="1"/>
    <n v="6"/>
    <n v="2"/>
    <n v="38562"/>
    <n v="0.1"/>
    <n v="0.2"/>
    <n v="3"/>
  </r>
  <r>
    <x v="0"/>
    <x v="0"/>
    <x v="3"/>
    <s v="J2430"/>
    <x v="4"/>
    <x v="1"/>
    <n v="2"/>
    <n v="2"/>
    <n v="16401"/>
    <n v="0.1"/>
    <n v="0.1"/>
    <n v="1"/>
  </r>
  <r>
    <x v="0"/>
    <x v="0"/>
    <x v="2"/>
    <s v="J2430"/>
    <x v="4"/>
    <x v="1"/>
    <n v="5"/>
    <n v="5"/>
    <n v="16806"/>
    <n v="0.3"/>
    <n v="0.3"/>
    <n v="1"/>
  </r>
  <r>
    <x v="0"/>
    <x v="0"/>
    <x v="0"/>
    <s v="J2430"/>
    <x v="4"/>
    <x v="1"/>
    <n v="3"/>
    <n v="2"/>
    <n v="17285"/>
    <n v="0.1"/>
    <n v="0.2"/>
    <n v="1.5"/>
  </r>
  <r>
    <x v="0"/>
    <x v="1"/>
    <x v="3"/>
    <s v="J2430"/>
    <x v="4"/>
    <x v="1"/>
    <n v="1"/>
    <n v="1"/>
    <n v="12296"/>
    <n v="0.1"/>
    <n v="0.1"/>
    <n v="1"/>
  </r>
  <r>
    <x v="0"/>
    <x v="1"/>
    <x v="2"/>
    <s v="J2430"/>
    <x v="4"/>
    <x v="1"/>
    <n v="1"/>
    <n v="1"/>
    <n v="12631"/>
    <n v="0.1"/>
    <n v="0.1"/>
    <n v="1"/>
  </r>
  <r>
    <x v="0"/>
    <x v="1"/>
    <x v="0"/>
    <s v="J2430"/>
    <x v="4"/>
    <x v="1"/>
    <n v="1"/>
    <n v="1"/>
    <n v="13023"/>
    <n v="0.1"/>
    <n v="0.1"/>
    <n v="1"/>
  </r>
  <r>
    <x v="1"/>
    <x v="0"/>
    <x v="3"/>
    <s v="J2430"/>
    <x v="4"/>
    <x v="1"/>
    <n v="2"/>
    <n v="2"/>
    <n v="77165"/>
    <n v="0"/>
    <n v="0"/>
    <n v="1"/>
  </r>
  <r>
    <x v="1"/>
    <x v="0"/>
    <x v="2"/>
    <s v="J2430"/>
    <x v="4"/>
    <x v="1"/>
    <n v="6"/>
    <n v="4"/>
    <n v="87141"/>
    <n v="0"/>
    <n v="0.1"/>
    <n v="1.5"/>
  </r>
  <r>
    <x v="1"/>
    <x v="0"/>
    <x v="0"/>
    <s v="J2430"/>
    <x v="4"/>
    <x v="1"/>
    <n v="1"/>
    <n v="1"/>
    <n v="92667"/>
    <n v="0"/>
    <n v="0"/>
    <n v="1"/>
  </r>
  <r>
    <x v="1"/>
    <x v="1"/>
    <x v="3"/>
    <s v="J2430"/>
    <x v="4"/>
    <x v="1"/>
    <n v="2"/>
    <n v="2"/>
    <n v="65936"/>
    <n v="0"/>
    <n v="0"/>
    <n v="1"/>
  </r>
  <r>
    <x v="1"/>
    <x v="1"/>
    <x v="2"/>
    <s v="J2430"/>
    <x v="4"/>
    <x v="1"/>
    <n v="3"/>
    <n v="3"/>
    <n v="73164"/>
    <n v="0"/>
    <n v="0"/>
    <n v="1"/>
  </r>
  <r>
    <x v="1"/>
    <x v="1"/>
    <x v="0"/>
    <s v="J2430"/>
    <x v="4"/>
    <x v="1"/>
    <n v="2"/>
    <n v="2"/>
    <n v="78096"/>
    <n v="0"/>
    <n v="0"/>
    <n v="1"/>
  </r>
  <r>
    <x v="0"/>
    <x v="0"/>
    <x v="4"/>
    <s v="J2430"/>
    <x v="4"/>
    <x v="1"/>
    <n v="1"/>
    <n v="1"/>
    <n v="20359"/>
    <n v="0"/>
    <n v="0"/>
    <n v="1"/>
  </r>
  <r>
    <x v="0"/>
    <x v="1"/>
    <x v="4"/>
    <s v="J2430"/>
    <x v="4"/>
    <x v="1"/>
    <n v="1"/>
    <n v="1"/>
    <n v="15017"/>
    <n v="0.1"/>
    <n v="0.1"/>
    <n v="1"/>
  </r>
  <r>
    <x v="0"/>
    <x v="1"/>
    <x v="3"/>
    <s v="J2430"/>
    <x v="4"/>
    <x v="1"/>
    <n v="1"/>
    <n v="1"/>
    <n v="15014"/>
    <n v="0.1"/>
    <n v="0.1"/>
    <n v="1"/>
  </r>
  <r>
    <x v="0"/>
    <x v="1"/>
    <x v="2"/>
    <s v="J2430"/>
    <x v="4"/>
    <x v="1"/>
    <n v="2"/>
    <n v="1"/>
    <n v="15464"/>
    <n v="0.1"/>
    <n v="0.1"/>
    <n v="2"/>
  </r>
  <r>
    <x v="1"/>
    <x v="0"/>
    <x v="2"/>
    <s v="J2430"/>
    <x v="4"/>
    <x v="1"/>
    <n v="1"/>
    <n v="1"/>
    <n v="81498"/>
    <n v="0"/>
    <n v="0"/>
    <n v="1"/>
  </r>
  <r>
    <x v="1"/>
    <x v="1"/>
    <x v="2"/>
    <s v="J2430"/>
    <x v="4"/>
    <x v="1"/>
    <n v="2"/>
    <n v="1"/>
    <n v="78819"/>
    <n v="0"/>
    <n v="0"/>
    <n v="2"/>
  </r>
  <r>
    <x v="0"/>
    <x v="0"/>
    <x v="3"/>
    <s v="J2430"/>
    <x v="4"/>
    <x v="1"/>
    <n v="0"/>
    <n v="0"/>
    <n v="29292"/>
    <n v="0.1"/>
    <n v="0.1"/>
    <n v="1"/>
  </r>
  <r>
    <x v="0"/>
    <x v="0"/>
    <x v="4"/>
    <s v="J2430"/>
    <x v="4"/>
    <x v="1"/>
    <n v="1"/>
    <n v="1"/>
    <n v="35456"/>
    <n v="0"/>
    <n v="0"/>
    <n v="1"/>
  </r>
  <r>
    <x v="0"/>
    <x v="0"/>
    <x v="2"/>
    <s v="J2430"/>
    <x v="4"/>
    <x v="1"/>
    <n v="1"/>
    <n v="1"/>
    <n v="37513"/>
    <n v="0"/>
    <n v="0"/>
    <n v="1"/>
  </r>
  <r>
    <x v="1"/>
    <x v="0"/>
    <x v="4"/>
    <s v="J2430"/>
    <x v="4"/>
    <x v="1"/>
    <n v="2"/>
    <n v="1"/>
    <n v="220072"/>
    <n v="0"/>
    <n v="0"/>
    <n v="2"/>
  </r>
  <r>
    <x v="0"/>
    <x v="0"/>
    <x v="3"/>
    <s v="J2430"/>
    <x v="4"/>
    <x v="1"/>
    <n v="2"/>
    <n v="2"/>
    <n v="24713"/>
    <n v="0.1"/>
    <n v="0.1"/>
    <n v="1"/>
  </r>
  <r>
    <x v="1"/>
    <x v="1"/>
    <x v="2"/>
    <s v="J2430"/>
    <x v="4"/>
    <x v="1"/>
    <n v="1"/>
    <n v="1"/>
    <n v="342802"/>
    <n v="0"/>
    <n v="0"/>
    <n v="1"/>
  </r>
  <r>
    <x v="0"/>
    <x v="0"/>
    <x v="4"/>
    <s v="J2430"/>
    <x v="4"/>
    <x v="1"/>
    <n v="3"/>
    <n v="2"/>
    <m/>
    <m/>
    <m/>
    <n v="1.5"/>
  </r>
  <r>
    <x v="0"/>
    <x v="0"/>
    <x v="3"/>
    <s v="J2430"/>
    <x v="4"/>
    <x v="1"/>
    <n v="11"/>
    <n v="11"/>
    <n v="625112"/>
    <n v="0"/>
    <n v="0"/>
    <n v="1"/>
  </r>
  <r>
    <x v="0"/>
    <x v="0"/>
    <x v="2"/>
    <s v="J2430"/>
    <x v="4"/>
    <x v="1"/>
    <n v="12"/>
    <n v="12"/>
    <n v="688884"/>
    <n v="0"/>
    <n v="0"/>
    <n v="1"/>
  </r>
  <r>
    <x v="0"/>
    <x v="0"/>
    <x v="0"/>
    <s v="J2430"/>
    <x v="4"/>
    <x v="1"/>
    <n v="4"/>
    <n v="4"/>
    <n v="764548"/>
    <n v="0"/>
    <n v="0"/>
    <n v="1"/>
  </r>
  <r>
    <x v="0"/>
    <x v="1"/>
    <x v="4"/>
    <s v="J2430"/>
    <x v="4"/>
    <x v="1"/>
    <n v="6"/>
    <n v="6"/>
    <m/>
    <m/>
    <m/>
    <n v="1"/>
  </r>
  <r>
    <x v="0"/>
    <x v="1"/>
    <x v="3"/>
    <s v="J2430"/>
    <x v="4"/>
    <x v="1"/>
    <n v="7"/>
    <n v="7"/>
    <n v="488335"/>
    <n v="0"/>
    <n v="0"/>
    <n v="1"/>
  </r>
  <r>
    <x v="0"/>
    <x v="1"/>
    <x v="2"/>
    <s v="J2430"/>
    <x v="4"/>
    <x v="1"/>
    <n v="15"/>
    <n v="14"/>
    <n v="534785"/>
    <n v="0"/>
    <n v="0"/>
    <n v="1.1000000000000001"/>
  </r>
  <r>
    <x v="0"/>
    <x v="1"/>
    <x v="0"/>
    <s v="J2430"/>
    <x v="4"/>
    <x v="1"/>
    <n v="5"/>
    <n v="4"/>
    <n v="589313"/>
    <n v="0"/>
    <n v="0"/>
    <n v="1.2"/>
  </r>
  <r>
    <x v="1"/>
    <x v="0"/>
    <x v="4"/>
    <s v="J2430"/>
    <x v="4"/>
    <x v="1"/>
    <n v="3"/>
    <n v="2"/>
    <m/>
    <m/>
    <m/>
    <n v="1.5"/>
  </r>
  <r>
    <x v="1"/>
    <x v="0"/>
    <x v="3"/>
    <s v="J2430"/>
    <x v="4"/>
    <x v="1"/>
    <n v="3"/>
    <n v="3"/>
    <n v="944984"/>
    <n v="0"/>
    <n v="0"/>
    <n v="1"/>
  </r>
  <r>
    <x v="1"/>
    <x v="0"/>
    <x v="2"/>
    <s v="J2430"/>
    <x v="4"/>
    <x v="1"/>
    <n v="6"/>
    <n v="4"/>
    <n v="815246"/>
    <n v="0"/>
    <n v="0"/>
    <n v="1.5"/>
  </r>
  <r>
    <x v="1"/>
    <x v="0"/>
    <x v="0"/>
    <s v="J2430"/>
    <x v="4"/>
    <x v="1"/>
    <n v="2"/>
    <n v="2"/>
    <n v="766798"/>
    <n v="0"/>
    <n v="0"/>
    <n v="1"/>
  </r>
  <r>
    <x v="1"/>
    <x v="1"/>
    <x v="4"/>
    <s v="J2430"/>
    <x v="4"/>
    <x v="1"/>
    <n v="16"/>
    <n v="3"/>
    <m/>
    <m/>
    <m/>
    <n v="5.3"/>
  </r>
  <r>
    <x v="1"/>
    <x v="1"/>
    <x v="3"/>
    <s v="J2430"/>
    <x v="4"/>
    <x v="1"/>
    <n v="4"/>
    <n v="3"/>
    <n v="918738"/>
    <n v="0"/>
    <n v="0"/>
    <n v="1.3"/>
  </r>
  <r>
    <x v="1"/>
    <x v="1"/>
    <x v="0"/>
    <s v="J2430"/>
    <x v="4"/>
    <x v="1"/>
    <n v="1"/>
    <n v="1"/>
    <n v="731837"/>
    <n v="0"/>
    <n v="0"/>
    <n v="1"/>
  </r>
  <r>
    <x v="0"/>
    <x v="0"/>
    <x v="4"/>
    <s v="J2430"/>
    <x v="4"/>
    <x v="1"/>
    <n v="26"/>
    <n v="24"/>
    <n v="1341133"/>
    <n v="0"/>
    <n v="0"/>
    <n v="1.1000000000000001"/>
  </r>
  <r>
    <x v="0"/>
    <x v="0"/>
    <x v="3"/>
    <s v="J2430"/>
    <x v="4"/>
    <x v="1"/>
    <n v="23"/>
    <n v="17"/>
    <n v="1379316"/>
    <n v="0"/>
    <n v="0"/>
    <n v="1.4"/>
  </r>
  <r>
    <x v="0"/>
    <x v="0"/>
    <x v="2"/>
    <s v="J2430"/>
    <x v="4"/>
    <x v="1"/>
    <n v="15"/>
    <n v="14"/>
    <n v="1429841"/>
    <n v="0"/>
    <n v="0"/>
    <n v="1.1000000000000001"/>
  </r>
  <r>
    <x v="0"/>
    <x v="0"/>
    <x v="0"/>
    <s v="J2430"/>
    <x v="4"/>
    <x v="1"/>
    <n v="14"/>
    <n v="14"/>
    <n v="1474941"/>
    <n v="0"/>
    <n v="0"/>
    <n v="1"/>
  </r>
  <r>
    <x v="0"/>
    <x v="1"/>
    <x v="4"/>
    <s v="J2430"/>
    <x v="4"/>
    <x v="1"/>
    <n v="14"/>
    <n v="13"/>
    <n v="1023810"/>
    <n v="0"/>
    <n v="0"/>
    <n v="1.1000000000000001"/>
  </r>
  <r>
    <x v="0"/>
    <x v="1"/>
    <x v="3"/>
    <s v="J2430"/>
    <x v="4"/>
    <x v="1"/>
    <n v="12"/>
    <n v="10"/>
    <n v="1072571"/>
    <n v="0"/>
    <n v="0"/>
    <n v="1.2"/>
  </r>
  <r>
    <x v="0"/>
    <x v="1"/>
    <x v="2"/>
    <s v="J2430"/>
    <x v="4"/>
    <x v="1"/>
    <n v="16"/>
    <n v="14"/>
    <n v="1134905"/>
    <n v="0"/>
    <n v="0"/>
    <n v="1.1000000000000001"/>
  </r>
  <r>
    <x v="0"/>
    <x v="1"/>
    <x v="0"/>
    <s v="J2430"/>
    <x v="4"/>
    <x v="1"/>
    <n v="7"/>
    <n v="7"/>
    <n v="1181848"/>
    <n v="0"/>
    <n v="0"/>
    <n v="1"/>
  </r>
  <r>
    <x v="1"/>
    <x v="0"/>
    <x v="4"/>
    <s v="J2430"/>
    <x v="4"/>
    <x v="1"/>
    <n v="23"/>
    <n v="23"/>
    <n v="10256440"/>
    <n v="0"/>
    <n v="0"/>
    <n v="1"/>
  </r>
  <r>
    <x v="1"/>
    <x v="0"/>
    <x v="3"/>
    <s v="J2430"/>
    <x v="4"/>
    <x v="1"/>
    <n v="31"/>
    <n v="25"/>
    <n v="10550783"/>
    <n v="0"/>
    <n v="0"/>
    <n v="1.2"/>
  </r>
  <r>
    <x v="1"/>
    <x v="0"/>
    <x v="2"/>
    <s v="J2430"/>
    <x v="4"/>
    <x v="1"/>
    <n v="16"/>
    <n v="14"/>
    <n v="10741397"/>
    <n v="0"/>
    <n v="0"/>
    <n v="1.1000000000000001"/>
  </r>
  <r>
    <x v="1"/>
    <x v="0"/>
    <x v="0"/>
    <s v="J2430"/>
    <x v="4"/>
    <x v="1"/>
    <n v="13"/>
    <n v="13"/>
    <n v="11096226"/>
    <n v="0"/>
    <n v="0"/>
    <n v="1"/>
  </r>
  <r>
    <x v="1"/>
    <x v="1"/>
    <x v="4"/>
    <s v="J2430"/>
    <x v="4"/>
    <x v="1"/>
    <n v="28"/>
    <n v="17"/>
    <n v="10011300"/>
    <n v="0"/>
    <n v="0"/>
    <n v="1.6"/>
  </r>
  <r>
    <x v="1"/>
    <x v="1"/>
    <x v="3"/>
    <s v="J2430"/>
    <x v="4"/>
    <x v="1"/>
    <n v="43"/>
    <n v="26"/>
    <n v="10300459"/>
    <n v="0"/>
    <n v="0"/>
    <n v="1.7"/>
  </r>
  <r>
    <x v="1"/>
    <x v="1"/>
    <x v="2"/>
    <s v="J2430"/>
    <x v="4"/>
    <x v="1"/>
    <n v="31"/>
    <n v="21"/>
    <n v="10521437"/>
    <n v="0"/>
    <n v="0"/>
    <n v="1.5"/>
  </r>
  <r>
    <x v="1"/>
    <x v="1"/>
    <x v="0"/>
    <s v="J2430"/>
    <x v="4"/>
    <x v="1"/>
    <n v="22"/>
    <n v="19"/>
    <n v="10824673"/>
    <n v="0"/>
    <n v="0"/>
    <n v="1.2"/>
  </r>
  <r>
    <x v="0"/>
    <x v="0"/>
    <x v="4"/>
    <s v="J3487"/>
    <x v="5"/>
    <x v="0"/>
    <n v="178"/>
    <n v="33"/>
    <n v="38685"/>
    <n v="0.9"/>
    <n v="4.5999999999999996"/>
    <n v="5.4"/>
  </r>
  <r>
    <x v="0"/>
    <x v="0"/>
    <x v="3"/>
    <s v="J3487"/>
    <x v="5"/>
    <x v="0"/>
    <n v="218"/>
    <n v="33"/>
    <n v="38562"/>
    <n v="0.9"/>
    <n v="5.7"/>
    <n v="6.6"/>
  </r>
  <r>
    <x v="0"/>
    <x v="0"/>
    <x v="2"/>
    <s v="J3487"/>
    <x v="5"/>
    <x v="0"/>
    <n v="223"/>
    <n v="48"/>
    <n v="39032"/>
    <n v="1.2"/>
    <n v="5.7"/>
    <n v="4.5999999999999996"/>
  </r>
  <r>
    <x v="0"/>
    <x v="0"/>
    <x v="0"/>
    <s v="J3487"/>
    <x v="5"/>
    <x v="0"/>
    <n v="108"/>
    <n v="20"/>
    <n v="41446"/>
    <n v="0.5"/>
    <n v="2.6"/>
    <n v="5.4"/>
  </r>
  <r>
    <x v="0"/>
    <x v="0"/>
    <x v="1"/>
    <s v="J3487"/>
    <x v="5"/>
    <x v="0"/>
    <n v="10"/>
    <n v="7"/>
    <n v="46358"/>
    <n v="0.2"/>
    <n v="0.2"/>
    <n v="1.4"/>
  </r>
  <r>
    <x v="0"/>
    <x v="1"/>
    <x v="4"/>
    <s v="J3487"/>
    <x v="5"/>
    <x v="0"/>
    <n v="250"/>
    <n v="44"/>
    <n v="29621"/>
    <n v="1.5"/>
    <n v="8.4"/>
    <n v="5.7"/>
  </r>
  <r>
    <x v="0"/>
    <x v="1"/>
    <x v="3"/>
    <s v="J3487"/>
    <x v="5"/>
    <x v="0"/>
    <n v="187"/>
    <n v="39"/>
    <n v="29880"/>
    <n v="1.3"/>
    <n v="6.3"/>
    <n v="4.8"/>
  </r>
  <r>
    <x v="0"/>
    <x v="1"/>
    <x v="2"/>
    <s v="J3487"/>
    <x v="5"/>
    <x v="0"/>
    <n v="144"/>
    <n v="29"/>
    <n v="30526"/>
    <n v="1"/>
    <n v="4.7"/>
    <n v="5"/>
  </r>
  <r>
    <x v="0"/>
    <x v="1"/>
    <x v="0"/>
    <s v="J3487"/>
    <x v="5"/>
    <x v="0"/>
    <n v="75"/>
    <n v="13"/>
    <n v="32762"/>
    <n v="0.4"/>
    <n v="2.2999999999999998"/>
    <n v="5.8"/>
  </r>
  <r>
    <x v="0"/>
    <x v="1"/>
    <x v="1"/>
    <s v="J3487"/>
    <x v="5"/>
    <x v="0"/>
    <n v="3"/>
    <n v="3"/>
    <n v="36545"/>
    <n v="0.1"/>
    <n v="0.1"/>
    <n v="1"/>
  </r>
  <r>
    <x v="1"/>
    <x v="0"/>
    <x v="4"/>
    <s v="J3487"/>
    <x v="5"/>
    <x v="0"/>
    <n v="491"/>
    <n v="67"/>
    <n v="239742"/>
    <n v="0.3"/>
    <n v="2"/>
    <n v="7.3"/>
  </r>
  <r>
    <x v="1"/>
    <x v="0"/>
    <x v="3"/>
    <s v="J3487"/>
    <x v="5"/>
    <x v="0"/>
    <n v="379"/>
    <n v="71"/>
    <n v="243254"/>
    <n v="0.3"/>
    <n v="1.6"/>
    <n v="5.3"/>
  </r>
  <r>
    <x v="1"/>
    <x v="0"/>
    <x v="2"/>
    <s v="J3487"/>
    <x v="5"/>
    <x v="0"/>
    <n v="319"/>
    <n v="92"/>
    <n v="252913"/>
    <n v="0.4"/>
    <n v="1.3"/>
    <n v="3.5"/>
  </r>
  <r>
    <x v="1"/>
    <x v="0"/>
    <x v="0"/>
    <s v="J3487"/>
    <x v="5"/>
    <x v="0"/>
    <n v="256"/>
    <n v="51"/>
    <n v="274910"/>
    <n v="0.2"/>
    <n v="0.9"/>
    <n v="5"/>
  </r>
  <r>
    <x v="1"/>
    <x v="0"/>
    <x v="1"/>
    <s v="J3487"/>
    <x v="5"/>
    <x v="0"/>
    <n v="21"/>
    <n v="13"/>
    <n v="295233"/>
    <n v="0"/>
    <n v="0.1"/>
    <n v="1.6"/>
  </r>
  <r>
    <x v="1"/>
    <x v="1"/>
    <x v="4"/>
    <s v="J3487"/>
    <x v="5"/>
    <x v="0"/>
    <n v="170"/>
    <n v="28"/>
    <n v="211005"/>
    <n v="0.1"/>
    <n v="0.8"/>
    <n v="6.1"/>
  </r>
  <r>
    <x v="1"/>
    <x v="1"/>
    <x v="3"/>
    <s v="J3487"/>
    <x v="5"/>
    <x v="0"/>
    <n v="143"/>
    <n v="24"/>
    <n v="214853"/>
    <n v="0.1"/>
    <n v="0.7"/>
    <n v="6"/>
  </r>
  <r>
    <x v="1"/>
    <x v="1"/>
    <x v="2"/>
    <s v="J3487"/>
    <x v="5"/>
    <x v="0"/>
    <n v="82"/>
    <n v="20"/>
    <n v="223909"/>
    <n v="0.1"/>
    <n v="0.4"/>
    <n v="4.0999999999999996"/>
  </r>
  <r>
    <x v="1"/>
    <x v="1"/>
    <x v="0"/>
    <s v="J3487"/>
    <x v="5"/>
    <x v="0"/>
    <n v="53"/>
    <n v="16"/>
    <n v="243847"/>
    <n v="0.1"/>
    <n v="0.2"/>
    <n v="3.3"/>
  </r>
  <r>
    <x v="1"/>
    <x v="1"/>
    <x v="1"/>
    <s v="J3487"/>
    <x v="5"/>
    <x v="0"/>
    <n v="13"/>
    <n v="8"/>
    <n v="255391"/>
    <n v="0"/>
    <n v="0.1"/>
    <n v="1.6"/>
  </r>
  <r>
    <x v="1"/>
    <x v="0"/>
    <x v="3"/>
    <s v="J3487"/>
    <x v="5"/>
    <x v="0"/>
    <n v="79"/>
    <n v="23"/>
    <n v="217690"/>
    <n v="0.1"/>
    <n v="0.4"/>
    <n v="3.4"/>
  </r>
  <r>
    <x v="1"/>
    <x v="1"/>
    <x v="2"/>
    <s v="J3487"/>
    <x v="5"/>
    <x v="0"/>
    <n v="39"/>
    <n v="12"/>
    <n v="201583"/>
    <n v="0.1"/>
    <n v="0.2"/>
    <n v="3.3"/>
  </r>
  <r>
    <x v="0"/>
    <x v="0"/>
    <x v="2"/>
    <s v="J3487"/>
    <x v="5"/>
    <x v="0"/>
    <n v="18"/>
    <n v="10"/>
    <n v="37513"/>
    <n v="0.3"/>
    <n v="0.5"/>
    <n v="1.8"/>
  </r>
  <r>
    <x v="0"/>
    <x v="1"/>
    <x v="4"/>
    <s v="J3487"/>
    <x v="5"/>
    <x v="0"/>
    <n v="112"/>
    <n v="31"/>
    <n v="26855"/>
    <n v="1.2"/>
    <n v="4.2"/>
    <n v="3.6"/>
  </r>
  <r>
    <x v="0"/>
    <x v="1"/>
    <x v="3"/>
    <s v="J3487"/>
    <x v="5"/>
    <x v="0"/>
    <n v="60"/>
    <n v="16"/>
    <n v="27361"/>
    <n v="0.6"/>
    <n v="2.2000000000000002"/>
    <n v="3.8"/>
  </r>
  <r>
    <x v="1"/>
    <x v="0"/>
    <x v="4"/>
    <s v="J3487"/>
    <x v="5"/>
    <x v="0"/>
    <n v="121"/>
    <n v="33"/>
    <n v="220072"/>
    <n v="0.1"/>
    <n v="0.5"/>
    <n v="3.7"/>
  </r>
  <r>
    <x v="0"/>
    <x v="0"/>
    <x v="4"/>
    <s v="J3487"/>
    <x v="5"/>
    <x v="0"/>
    <n v="91"/>
    <n v="30"/>
    <n v="35456"/>
    <n v="0.8"/>
    <n v="2.6"/>
    <n v="3"/>
  </r>
  <r>
    <x v="0"/>
    <x v="0"/>
    <x v="3"/>
    <s v="J3487"/>
    <x v="5"/>
    <x v="0"/>
    <n v="22"/>
    <n v="11"/>
    <n v="36180"/>
    <n v="0.3"/>
    <n v="0.6"/>
    <n v="2"/>
  </r>
  <r>
    <x v="0"/>
    <x v="1"/>
    <x v="2"/>
    <s v="J3487"/>
    <x v="5"/>
    <x v="0"/>
    <n v="32"/>
    <n v="11"/>
    <n v="28571"/>
    <n v="0.4"/>
    <n v="1.1000000000000001"/>
    <n v="2.9"/>
  </r>
  <r>
    <x v="1"/>
    <x v="0"/>
    <x v="2"/>
    <s v="J3487"/>
    <x v="5"/>
    <x v="0"/>
    <n v="73"/>
    <n v="13"/>
    <n v="218920"/>
    <n v="0.1"/>
    <n v="0.3"/>
    <n v="5.6"/>
  </r>
  <r>
    <x v="1"/>
    <x v="1"/>
    <x v="4"/>
    <s v="J3487"/>
    <x v="5"/>
    <x v="0"/>
    <n v="35"/>
    <n v="17"/>
    <n v="203634"/>
    <n v="0.1"/>
    <n v="0.2"/>
    <n v="2.1"/>
  </r>
  <r>
    <x v="1"/>
    <x v="1"/>
    <x v="3"/>
    <s v="J3487"/>
    <x v="5"/>
    <x v="0"/>
    <n v="21"/>
    <n v="10"/>
    <n v="201503"/>
    <n v="0"/>
    <n v="0.1"/>
    <n v="2.1"/>
  </r>
  <r>
    <x v="0"/>
    <x v="0"/>
    <x v="4"/>
    <s v="J3487"/>
    <x v="5"/>
    <x v="0"/>
    <n v="65"/>
    <n v="15"/>
    <n v="31286"/>
    <n v="0.5"/>
    <n v="2.1"/>
    <n v="4.3"/>
  </r>
  <r>
    <x v="0"/>
    <x v="1"/>
    <x v="2"/>
    <s v="J3487"/>
    <x v="5"/>
    <x v="0"/>
    <n v="282"/>
    <n v="69"/>
    <n v="26466"/>
    <n v="2.6"/>
    <n v="10.7"/>
    <n v="4.0999999999999996"/>
  </r>
  <r>
    <x v="1"/>
    <x v="1"/>
    <x v="4"/>
    <s v="J3487"/>
    <x v="5"/>
    <x v="0"/>
    <n v="29"/>
    <n v="9"/>
    <n v="204454"/>
    <n v="0"/>
    <n v="0.1"/>
    <n v="3.2"/>
  </r>
  <r>
    <x v="0"/>
    <x v="0"/>
    <x v="3"/>
    <s v="J3487"/>
    <x v="5"/>
    <x v="0"/>
    <n v="92"/>
    <n v="29"/>
    <n v="31492"/>
    <n v="0.9"/>
    <n v="2.9"/>
    <n v="3.2"/>
  </r>
  <r>
    <x v="0"/>
    <x v="0"/>
    <x v="0"/>
    <s v="J3487"/>
    <x v="5"/>
    <x v="0"/>
    <n v="33"/>
    <n v="17"/>
    <n v="33744"/>
    <n v="0.5"/>
    <n v="1"/>
    <n v="1.9"/>
  </r>
  <r>
    <x v="1"/>
    <x v="1"/>
    <x v="2"/>
    <s v="J3487"/>
    <x v="5"/>
    <x v="0"/>
    <n v="94"/>
    <n v="29"/>
    <n v="198472"/>
    <n v="0.1"/>
    <n v="0.5"/>
    <n v="3.2"/>
  </r>
  <r>
    <x v="1"/>
    <x v="0"/>
    <x v="2"/>
    <s v="J3487"/>
    <x v="5"/>
    <x v="0"/>
    <n v="463"/>
    <n v="100"/>
    <n v="212562"/>
    <n v="0.5"/>
    <n v="2.2000000000000002"/>
    <n v="4.5999999999999996"/>
  </r>
  <r>
    <x v="1"/>
    <x v="1"/>
    <x v="3"/>
    <s v="J3487"/>
    <x v="5"/>
    <x v="0"/>
    <n v="48"/>
    <n v="14"/>
    <n v="201087"/>
    <n v="0.1"/>
    <n v="0.2"/>
    <n v="3.4"/>
  </r>
  <r>
    <x v="1"/>
    <x v="1"/>
    <x v="0"/>
    <s v="J3487"/>
    <x v="5"/>
    <x v="0"/>
    <n v="50"/>
    <n v="6"/>
    <n v="193869"/>
    <n v="0"/>
    <n v="0.3"/>
    <n v="8.3000000000000007"/>
  </r>
  <r>
    <x v="0"/>
    <x v="1"/>
    <x v="4"/>
    <s v="J3487"/>
    <x v="5"/>
    <x v="0"/>
    <n v="81"/>
    <n v="18"/>
    <n v="25257"/>
    <n v="0.7"/>
    <n v="3.2"/>
    <n v="4.5"/>
  </r>
  <r>
    <x v="0"/>
    <x v="1"/>
    <x v="3"/>
    <s v="J3487"/>
    <x v="5"/>
    <x v="0"/>
    <n v="124"/>
    <n v="36"/>
    <n v="25669"/>
    <n v="1.4"/>
    <n v="4.8"/>
    <n v="3.4"/>
  </r>
  <r>
    <x v="0"/>
    <x v="1"/>
    <x v="0"/>
    <s v="J3487"/>
    <x v="5"/>
    <x v="0"/>
    <n v="39"/>
    <n v="12"/>
    <n v="27765"/>
    <n v="0.4"/>
    <n v="1.4"/>
    <n v="3.3"/>
  </r>
  <r>
    <x v="0"/>
    <x v="0"/>
    <x v="2"/>
    <s v="J3487"/>
    <x v="5"/>
    <x v="0"/>
    <n v="232"/>
    <n v="80"/>
    <n v="32397"/>
    <n v="2.5"/>
    <n v="7.2"/>
    <n v="2.9"/>
  </r>
  <r>
    <x v="1"/>
    <x v="0"/>
    <x v="4"/>
    <s v="J3487"/>
    <x v="5"/>
    <x v="0"/>
    <n v="72"/>
    <n v="18"/>
    <n v="216888"/>
    <n v="0.1"/>
    <n v="0.3"/>
    <n v="4"/>
  </r>
  <r>
    <x v="1"/>
    <x v="0"/>
    <x v="3"/>
    <s v="J3487"/>
    <x v="5"/>
    <x v="0"/>
    <n v="63"/>
    <n v="36"/>
    <n v="214336"/>
    <n v="0.2"/>
    <n v="0.3"/>
    <n v="1.8"/>
  </r>
  <r>
    <x v="1"/>
    <x v="0"/>
    <x v="0"/>
    <s v="J3487"/>
    <x v="5"/>
    <x v="0"/>
    <n v="74"/>
    <n v="21"/>
    <n v="209432"/>
    <n v="0.1"/>
    <n v="0.4"/>
    <n v="3.5"/>
  </r>
  <r>
    <x v="0"/>
    <x v="0"/>
    <x v="4"/>
    <s v="J3487"/>
    <x v="5"/>
    <x v="0"/>
    <n v="100"/>
    <n v="41"/>
    <n v="9837"/>
    <n v="4.2"/>
    <n v="10.199999999999999"/>
    <n v="2.4"/>
  </r>
  <r>
    <x v="0"/>
    <x v="0"/>
    <x v="3"/>
    <s v="J3487"/>
    <x v="5"/>
    <x v="0"/>
    <n v="163"/>
    <n v="44"/>
    <n v="9864"/>
    <n v="4.5"/>
    <n v="16.5"/>
    <n v="3.7"/>
  </r>
  <r>
    <x v="0"/>
    <x v="1"/>
    <x v="2"/>
    <s v="J3487"/>
    <x v="5"/>
    <x v="0"/>
    <n v="218"/>
    <n v="25"/>
    <n v="8242"/>
    <n v="3"/>
    <n v="26.4"/>
    <n v="8.6999999999999993"/>
  </r>
  <r>
    <x v="1"/>
    <x v="0"/>
    <x v="2"/>
    <s v="J3487"/>
    <x v="5"/>
    <x v="0"/>
    <n v="372"/>
    <n v="49"/>
    <n v="133113"/>
    <n v="0.4"/>
    <n v="2.8"/>
    <n v="7.6"/>
  </r>
  <r>
    <x v="1"/>
    <x v="1"/>
    <x v="4"/>
    <s v="J3487"/>
    <x v="5"/>
    <x v="0"/>
    <n v="49"/>
    <n v="13"/>
    <n v="124804"/>
    <n v="0.1"/>
    <n v="0.4"/>
    <n v="3.8"/>
  </r>
  <r>
    <x v="1"/>
    <x v="1"/>
    <x v="3"/>
    <s v="J3487"/>
    <x v="5"/>
    <x v="0"/>
    <n v="95"/>
    <n v="17"/>
    <n v="122185"/>
    <n v="0.1"/>
    <n v="0.8"/>
    <n v="5.6"/>
  </r>
  <r>
    <x v="1"/>
    <x v="1"/>
    <x v="2"/>
    <s v="J3487"/>
    <x v="5"/>
    <x v="0"/>
    <n v="197"/>
    <n v="19"/>
    <n v="117773"/>
    <n v="0.2"/>
    <n v="1.7"/>
    <n v="10.4"/>
  </r>
  <r>
    <x v="1"/>
    <x v="0"/>
    <x v="3"/>
    <s v="J3487"/>
    <x v="5"/>
    <x v="0"/>
    <n v="201"/>
    <n v="38"/>
    <n v="137189"/>
    <n v="0.3"/>
    <n v="1.5"/>
    <n v="5.3"/>
  </r>
  <r>
    <x v="0"/>
    <x v="0"/>
    <x v="2"/>
    <s v="J3487"/>
    <x v="5"/>
    <x v="0"/>
    <n v="356"/>
    <n v="59"/>
    <n v="10101"/>
    <n v="5.8"/>
    <n v="35.200000000000003"/>
    <n v="6"/>
  </r>
  <r>
    <x v="0"/>
    <x v="1"/>
    <x v="4"/>
    <s v="J3487"/>
    <x v="5"/>
    <x v="0"/>
    <n v="61"/>
    <n v="17"/>
    <n v="7845"/>
    <n v="2.2000000000000002"/>
    <n v="7.8"/>
    <n v="3.6"/>
  </r>
  <r>
    <x v="0"/>
    <x v="1"/>
    <x v="3"/>
    <s v="J3487"/>
    <x v="5"/>
    <x v="0"/>
    <n v="107"/>
    <n v="14"/>
    <n v="7944"/>
    <n v="1.8"/>
    <n v="13.5"/>
    <n v="7.6"/>
  </r>
  <r>
    <x v="1"/>
    <x v="0"/>
    <x v="4"/>
    <s v="J3487"/>
    <x v="5"/>
    <x v="0"/>
    <n v="133"/>
    <n v="37"/>
    <n v="139155"/>
    <n v="0.3"/>
    <n v="1"/>
    <n v="3.6"/>
  </r>
  <r>
    <x v="0"/>
    <x v="0"/>
    <x v="4"/>
    <s v="J3487"/>
    <x v="5"/>
    <x v="0"/>
    <n v="86"/>
    <n v="38"/>
    <n v="14130"/>
    <n v="2.7"/>
    <n v="6.1"/>
    <n v="2.2999999999999998"/>
  </r>
  <r>
    <x v="0"/>
    <x v="0"/>
    <x v="3"/>
    <s v="J3487"/>
    <x v="5"/>
    <x v="0"/>
    <n v="125"/>
    <n v="44"/>
    <n v="14503"/>
    <n v="3"/>
    <n v="8.6"/>
    <n v="2.8"/>
  </r>
  <r>
    <x v="0"/>
    <x v="0"/>
    <x v="2"/>
    <s v="J3487"/>
    <x v="5"/>
    <x v="0"/>
    <n v="154"/>
    <n v="54"/>
    <n v="15827"/>
    <n v="3.4"/>
    <n v="9.6999999999999993"/>
    <n v="2.9"/>
  </r>
  <r>
    <x v="0"/>
    <x v="0"/>
    <x v="0"/>
    <s v="J3487"/>
    <x v="5"/>
    <x v="0"/>
    <n v="139"/>
    <n v="48"/>
    <n v="17077"/>
    <n v="2.8"/>
    <n v="8.1"/>
    <n v="2.9"/>
  </r>
  <r>
    <x v="0"/>
    <x v="1"/>
    <x v="4"/>
    <s v="J3487"/>
    <x v="5"/>
    <x v="0"/>
    <n v="103"/>
    <n v="27"/>
    <n v="10552"/>
    <n v="2.6"/>
    <n v="9.8000000000000007"/>
    <n v="3.8"/>
  </r>
  <r>
    <x v="0"/>
    <x v="1"/>
    <x v="3"/>
    <s v="J3487"/>
    <x v="5"/>
    <x v="0"/>
    <n v="143"/>
    <n v="35"/>
    <n v="10911"/>
    <n v="3.2"/>
    <n v="13.1"/>
    <n v="4.0999999999999996"/>
  </r>
  <r>
    <x v="0"/>
    <x v="1"/>
    <x v="2"/>
    <s v="J3487"/>
    <x v="5"/>
    <x v="0"/>
    <n v="150"/>
    <n v="38"/>
    <n v="12216"/>
    <n v="3.1"/>
    <n v="12.3"/>
    <n v="3.9"/>
  </r>
  <r>
    <x v="0"/>
    <x v="1"/>
    <x v="0"/>
    <s v="J3487"/>
    <x v="5"/>
    <x v="0"/>
    <n v="167"/>
    <n v="48"/>
    <n v="13388"/>
    <n v="3.6"/>
    <n v="12.5"/>
    <n v="3.5"/>
  </r>
  <r>
    <x v="1"/>
    <x v="0"/>
    <x v="4"/>
    <s v="J3487"/>
    <x v="5"/>
    <x v="0"/>
    <n v="94"/>
    <n v="24"/>
    <n v="67997"/>
    <n v="0.4"/>
    <n v="1.4"/>
    <n v="3.9"/>
  </r>
  <r>
    <x v="1"/>
    <x v="0"/>
    <x v="3"/>
    <s v="J3487"/>
    <x v="5"/>
    <x v="0"/>
    <n v="81"/>
    <n v="21"/>
    <n v="68962"/>
    <n v="0.3"/>
    <n v="1.2"/>
    <n v="3.9"/>
  </r>
  <r>
    <x v="1"/>
    <x v="0"/>
    <x v="2"/>
    <s v="J3487"/>
    <x v="5"/>
    <x v="0"/>
    <n v="146"/>
    <n v="35"/>
    <n v="70201"/>
    <n v="0.5"/>
    <n v="2.1"/>
    <n v="4.2"/>
  </r>
  <r>
    <x v="1"/>
    <x v="0"/>
    <x v="0"/>
    <s v="J3487"/>
    <x v="5"/>
    <x v="0"/>
    <n v="137"/>
    <n v="37"/>
    <n v="73993"/>
    <n v="0.5"/>
    <n v="1.9"/>
    <n v="3.7"/>
  </r>
  <r>
    <x v="1"/>
    <x v="1"/>
    <x v="4"/>
    <s v="J3487"/>
    <x v="5"/>
    <x v="0"/>
    <n v="48"/>
    <n v="15"/>
    <n v="64232"/>
    <n v="0.2"/>
    <n v="0.7"/>
    <n v="3.2"/>
  </r>
  <r>
    <x v="1"/>
    <x v="1"/>
    <x v="3"/>
    <s v="J3487"/>
    <x v="5"/>
    <x v="0"/>
    <n v="47"/>
    <n v="19"/>
    <n v="65092"/>
    <n v="0.3"/>
    <n v="0.7"/>
    <n v="2.5"/>
  </r>
  <r>
    <x v="1"/>
    <x v="1"/>
    <x v="2"/>
    <s v="J3487"/>
    <x v="5"/>
    <x v="0"/>
    <n v="83"/>
    <n v="17"/>
    <n v="66014"/>
    <n v="0.3"/>
    <n v="1.3"/>
    <n v="4.9000000000000004"/>
  </r>
  <r>
    <x v="1"/>
    <x v="1"/>
    <x v="0"/>
    <s v="J3487"/>
    <x v="5"/>
    <x v="0"/>
    <n v="64"/>
    <n v="16"/>
    <n v="69217"/>
    <n v="0.2"/>
    <n v="0.9"/>
    <n v="4"/>
  </r>
  <r>
    <x v="0"/>
    <x v="0"/>
    <x v="4"/>
    <s v="J3487"/>
    <x v="5"/>
    <x v="0"/>
    <n v="194"/>
    <n v="50"/>
    <n v="10432"/>
    <n v="4.8"/>
    <n v="18.600000000000001"/>
    <n v="3.9"/>
  </r>
  <r>
    <x v="0"/>
    <x v="0"/>
    <x v="3"/>
    <s v="J3487"/>
    <x v="5"/>
    <x v="0"/>
    <n v="304"/>
    <n v="48"/>
    <n v="12033"/>
    <n v="4"/>
    <n v="25.3"/>
    <n v="6.3"/>
  </r>
  <r>
    <x v="0"/>
    <x v="0"/>
    <x v="2"/>
    <s v="J3487"/>
    <x v="5"/>
    <x v="0"/>
    <n v="261"/>
    <n v="40"/>
    <n v="13690"/>
    <n v="2.9"/>
    <n v="19.100000000000001"/>
    <n v="6.5"/>
  </r>
  <r>
    <x v="0"/>
    <x v="1"/>
    <x v="4"/>
    <s v="J3487"/>
    <x v="5"/>
    <x v="0"/>
    <n v="186"/>
    <n v="28"/>
    <n v="11215"/>
    <n v="2.5"/>
    <n v="16.600000000000001"/>
    <n v="6.6"/>
  </r>
  <r>
    <x v="0"/>
    <x v="1"/>
    <x v="3"/>
    <s v="J3487"/>
    <x v="5"/>
    <x v="0"/>
    <n v="210"/>
    <n v="37"/>
    <n v="12488"/>
    <n v="3"/>
    <n v="16.8"/>
    <n v="5.7"/>
  </r>
  <r>
    <x v="0"/>
    <x v="1"/>
    <x v="2"/>
    <s v="J3487"/>
    <x v="5"/>
    <x v="0"/>
    <n v="241"/>
    <n v="46"/>
    <n v="13846"/>
    <n v="3.3"/>
    <n v="17.399999999999999"/>
    <n v="5.2"/>
  </r>
  <r>
    <x v="1"/>
    <x v="0"/>
    <x v="4"/>
    <s v="J3487"/>
    <x v="5"/>
    <x v="0"/>
    <n v="1426"/>
    <n v="247"/>
    <n v="389026"/>
    <n v="0.6"/>
    <n v="3.7"/>
    <n v="5.8"/>
  </r>
  <r>
    <x v="1"/>
    <x v="0"/>
    <x v="3"/>
    <s v="J3487"/>
    <x v="5"/>
    <x v="0"/>
    <n v="1535"/>
    <n v="241"/>
    <n v="388188"/>
    <n v="0.6"/>
    <n v="4"/>
    <n v="6.4"/>
  </r>
  <r>
    <x v="1"/>
    <x v="0"/>
    <x v="2"/>
    <s v="J3487"/>
    <x v="5"/>
    <x v="0"/>
    <n v="1719"/>
    <n v="305"/>
    <n v="374680"/>
    <n v="0.8"/>
    <n v="4.5999999999999996"/>
    <n v="5.6"/>
  </r>
  <r>
    <x v="1"/>
    <x v="1"/>
    <x v="4"/>
    <s v="J3487"/>
    <x v="5"/>
    <x v="0"/>
    <n v="495"/>
    <n v="84"/>
    <n v="359949"/>
    <n v="0.2"/>
    <n v="1.4"/>
    <n v="5.9"/>
  </r>
  <r>
    <x v="1"/>
    <x v="1"/>
    <x v="3"/>
    <s v="J3487"/>
    <x v="5"/>
    <x v="0"/>
    <n v="535"/>
    <n v="96"/>
    <n v="360736"/>
    <n v="0.3"/>
    <n v="1.5"/>
    <n v="5.6"/>
  </r>
  <r>
    <x v="1"/>
    <x v="1"/>
    <x v="2"/>
    <s v="J3487"/>
    <x v="5"/>
    <x v="0"/>
    <n v="699"/>
    <n v="112"/>
    <n v="345329"/>
    <n v="0.3"/>
    <n v="2"/>
    <n v="6.2"/>
  </r>
  <r>
    <x v="0"/>
    <x v="0"/>
    <x v="4"/>
    <s v="J3487"/>
    <x v="5"/>
    <x v="0"/>
    <n v="14784"/>
    <n v="3438"/>
    <n v="1341133"/>
    <n v="2.6"/>
    <n v="11"/>
    <n v="4.3"/>
  </r>
  <r>
    <x v="0"/>
    <x v="0"/>
    <x v="3"/>
    <s v="J3487"/>
    <x v="5"/>
    <x v="0"/>
    <n v="14016"/>
    <n v="3285"/>
    <n v="1379316"/>
    <n v="2.4"/>
    <n v="10.199999999999999"/>
    <n v="4.3"/>
  </r>
  <r>
    <x v="0"/>
    <x v="0"/>
    <x v="2"/>
    <s v="J3487"/>
    <x v="5"/>
    <x v="0"/>
    <n v="13635"/>
    <n v="3303"/>
    <n v="1429841"/>
    <n v="2.2999999999999998"/>
    <n v="9.5"/>
    <n v="4.0999999999999996"/>
  </r>
  <r>
    <x v="0"/>
    <x v="0"/>
    <x v="0"/>
    <s v="J3487"/>
    <x v="5"/>
    <x v="0"/>
    <n v="11259"/>
    <n v="3042"/>
    <n v="1474941"/>
    <n v="2.1"/>
    <n v="7.6"/>
    <n v="3.7"/>
  </r>
  <r>
    <x v="0"/>
    <x v="1"/>
    <x v="4"/>
    <s v="J3487"/>
    <x v="5"/>
    <x v="0"/>
    <n v="14330"/>
    <n v="3052"/>
    <n v="1023810"/>
    <n v="3"/>
    <n v="14"/>
    <n v="4.7"/>
  </r>
  <r>
    <x v="0"/>
    <x v="1"/>
    <x v="3"/>
    <s v="J3487"/>
    <x v="5"/>
    <x v="0"/>
    <n v="14016"/>
    <n v="3116"/>
    <n v="1072571"/>
    <n v="2.9"/>
    <n v="13.1"/>
    <n v="4.5"/>
  </r>
  <r>
    <x v="0"/>
    <x v="1"/>
    <x v="2"/>
    <s v="J3487"/>
    <x v="5"/>
    <x v="0"/>
    <n v="13639"/>
    <n v="3122"/>
    <n v="1134905"/>
    <n v="2.8"/>
    <n v="12"/>
    <n v="4.4000000000000004"/>
  </r>
  <r>
    <x v="0"/>
    <x v="1"/>
    <x v="0"/>
    <s v="J3487"/>
    <x v="5"/>
    <x v="0"/>
    <n v="11031"/>
    <n v="2781"/>
    <n v="1181848"/>
    <n v="2.4"/>
    <n v="9.3000000000000007"/>
    <n v="4"/>
  </r>
  <r>
    <x v="0"/>
    <x v="2"/>
    <x v="4"/>
    <s v="J3487"/>
    <x v="5"/>
    <x v="0"/>
    <n v="4"/>
    <n v="3"/>
    <n v="728"/>
    <n v="4.0999999999999996"/>
    <n v="5.5"/>
    <n v="1.3"/>
  </r>
  <r>
    <x v="0"/>
    <x v="2"/>
    <x v="3"/>
    <s v="J3487"/>
    <x v="5"/>
    <x v="0"/>
    <n v="10"/>
    <n v="1"/>
    <n v="863"/>
    <n v="1.2"/>
    <n v="11.6"/>
    <n v="10"/>
  </r>
  <r>
    <x v="0"/>
    <x v="2"/>
    <x v="2"/>
    <s v="J3487"/>
    <x v="5"/>
    <x v="0"/>
    <n v="7"/>
    <n v="1"/>
    <n v="962"/>
    <n v="1"/>
    <n v="7.3"/>
    <n v="7"/>
  </r>
  <r>
    <x v="1"/>
    <x v="0"/>
    <x v="4"/>
    <s v="J3487"/>
    <x v="5"/>
    <x v="0"/>
    <n v="21504"/>
    <n v="4327"/>
    <n v="10256440"/>
    <n v="0.4"/>
    <n v="2.1"/>
    <n v="5"/>
  </r>
  <r>
    <x v="1"/>
    <x v="0"/>
    <x v="3"/>
    <s v="J3487"/>
    <x v="5"/>
    <x v="0"/>
    <n v="21720"/>
    <n v="4511"/>
    <n v="10550783"/>
    <n v="0.4"/>
    <n v="2.1"/>
    <n v="4.8"/>
  </r>
  <r>
    <x v="1"/>
    <x v="0"/>
    <x v="2"/>
    <s v="J3487"/>
    <x v="5"/>
    <x v="0"/>
    <n v="22921"/>
    <n v="5272"/>
    <n v="10741397"/>
    <n v="0.5"/>
    <n v="2.1"/>
    <n v="4.3"/>
  </r>
  <r>
    <x v="1"/>
    <x v="0"/>
    <x v="0"/>
    <s v="J3487"/>
    <x v="5"/>
    <x v="0"/>
    <n v="20126"/>
    <n v="5201"/>
    <n v="11096226"/>
    <n v="0.5"/>
    <n v="1.8"/>
    <n v="3.9"/>
  </r>
  <r>
    <x v="1"/>
    <x v="1"/>
    <x v="4"/>
    <s v="J3487"/>
    <x v="5"/>
    <x v="0"/>
    <n v="8652"/>
    <n v="1963"/>
    <n v="10011300"/>
    <n v="0.2"/>
    <n v="0.9"/>
    <n v="4.4000000000000004"/>
  </r>
  <r>
    <x v="1"/>
    <x v="1"/>
    <x v="3"/>
    <s v="J3487"/>
    <x v="5"/>
    <x v="0"/>
    <n v="9309"/>
    <n v="2075"/>
    <n v="10300459"/>
    <n v="0.2"/>
    <n v="0.9"/>
    <n v="4.5"/>
  </r>
  <r>
    <x v="1"/>
    <x v="1"/>
    <x v="2"/>
    <s v="J3487"/>
    <x v="5"/>
    <x v="0"/>
    <n v="9004"/>
    <n v="2114"/>
    <n v="10521437"/>
    <n v="0.2"/>
    <n v="0.9"/>
    <n v="4.3"/>
  </r>
  <r>
    <x v="1"/>
    <x v="1"/>
    <x v="0"/>
    <s v="J3487"/>
    <x v="5"/>
    <x v="0"/>
    <n v="7739"/>
    <n v="1923"/>
    <n v="10824673"/>
    <n v="0.2"/>
    <n v="0.7"/>
    <n v="4"/>
  </r>
  <r>
    <x v="1"/>
    <x v="2"/>
    <x v="4"/>
    <s v="J3487"/>
    <x v="5"/>
    <x v="0"/>
    <n v="21"/>
    <n v="4"/>
    <n v="40622"/>
    <n v="0.1"/>
    <n v="0.5"/>
    <n v="5.2"/>
  </r>
  <r>
    <x v="1"/>
    <x v="2"/>
    <x v="3"/>
    <s v="J3487"/>
    <x v="5"/>
    <x v="0"/>
    <n v="35"/>
    <n v="9"/>
    <n v="43584"/>
    <n v="0.2"/>
    <n v="0.8"/>
    <n v="3.9"/>
  </r>
  <r>
    <x v="1"/>
    <x v="2"/>
    <x v="2"/>
    <s v="J3487"/>
    <x v="5"/>
    <x v="0"/>
    <n v="21"/>
    <n v="7"/>
    <n v="45148"/>
    <n v="0.2"/>
    <n v="0.5"/>
    <n v="3"/>
  </r>
  <r>
    <x v="1"/>
    <x v="2"/>
    <x v="0"/>
    <s v="J3487"/>
    <x v="5"/>
    <x v="0"/>
    <n v="21"/>
    <n v="8"/>
    <n v="44352"/>
    <n v="0.2"/>
    <n v="0.5"/>
    <n v="2.6"/>
  </r>
  <r>
    <x v="0"/>
    <x v="0"/>
    <x v="4"/>
    <s v="J3487"/>
    <x v="5"/>
    <x v="0"/>
    <n v="144"/>
    <n v="31"/>
    <n v="15856"/>
    <n v="2"/>
    <n v="9.1"/>
    <n v="4.5999999999999996"/>
  </r>
  <r>
    <x v="0"/>
    <x v="0"/>
    <x v="3"/>
    <s v="J3487"/>
    <x v="5"/>
    <x v="0"/>
    <n v="109"/>
    <n v="27"/>
    <n v="16401"/>
    <n v="1.6"/>
    <n v="6.6"/>
    <n v="4"/>
  </r>
  <r>
    <x v="0"/>
    <x v="0"/>
    <x v="2"/>
    <s v="J3487"/>
    <x v="5"/>
    <x v="0"/>
    <n v="73"/>
    <n v="26"/>
    <n v="16806"/>
    <n v="1.5"/>
    <n v="4.3"/>
    <n v="2.8"/>
  </r>
  <r>
    <x v="0"/>
    <x v="0"/>
    <x v="0"/>
    <s v="J3487"/>
    <x v="5"/>
    <x v="0"/>
    <n v="109"/>
    <n v="25"/>
    <n v="17285"/>
    <n v="1.4"/>
    <n v="6.3"/>
    <n v="4.4000000000000004"/>
  </r>
  <r>
    <x v="0"/>
    <x v="1"/>
    <x v="4"/>
    <s v="J3487"/>
    <x v="5"/>
    <x v="0"/>
    <n v="113"/>
    <n v="21"/>
    <n v="11694"/>
    <n v="1.8"/>
    <n v="9.6999999999999993"/>
    <n v="5.4"/>
  </r>
  <r>
    <x v="0"/>
    <x v="1"/>
    <x v="3"/>
    <s v="J3487"/>
    <x v="5"/>
    <x v="0"/>
    <n v="62"/>
    <n v="19"/>
    <n v="12296"/>
    <n v="1.5"/>
    <n v="5"/>
    <n v="3.3"/>
  </r>
  <r>
    <x v="0"/>
    <x v="1"/>
    <x v="2"/>
    <s v="J3487"/>
    <x v="5"/>
    <x v="0"/>
    <n v="81"/>
    <n v="18"/>
    <n v="12631"/>
    <n v="1.4"/>
    <n v="6.4"/>
    <n v="4.5"/>
  </r>
  <r>
    <x v="0"/>
    <x v="1"/>
    <x v="0"/>
    <s v="J3487"/>
    <x v="5"/>
    <x v="0"/>
    <n v="126"/>
    <n v="20"/>
    <n v="13023"/>
    <n v="1.5"/>
    <n v="9.6999999999999993"/>
    <n v="6.3"/>
  </r>
  <r>
    <x v="1"/>
    <x v="0"/>
    <x v="4"/>
    <s v="J3487"/>
    <x v="5"/>
    <x v="0"/>
    <n v="119"/>
    <n v="18"/>
    <n v="77054"/>
    <n v="0.2"/>
    <n v="1.5"/>
    <n v="6.6"/>
  </r>
  <r>
    <x v="1"/>
    <x v="0"/>
    <x v="3"/>
    <s v="J3487"/>
    <x v="5"/>
    <x v="0"/>
    <n v="120"/>
    <n v="22"/>
    <n v="77165"/>
    <n v="0.3"/>
    <n v="1.6"/>
    <n v="5.5"/>
  </r>
  <r>
    <x v="1"/>
    <x v="0"/>
    <x v="2"/>
    <s v="J3487"/>
    <x v="5"/>
    <x v="0"/>
    <n v="109"/>
    <n v="23"/>
    <n v="87141"/>
    <n v="0.3"/>
    <n v="1.3"/>
    <n v="4.7"/>
  </r>
  <r>
    <x v="1"/>
    <x v="0"/>
    <x v="0"/>
    <s v="J3487"/>
    <x v="5"/>
    <x v="0"/>
    <n v="107"/>
    <n v="22"/>
    <n v="92667"/>
    <n v="0.2"/>
    <n v="1.2"/>
    <n v="4.9000000000000004"/>
  </r>
  <r>
    <x v="1"/>
    <x v="1"/>
    <x v="4"/>
    <s v="J3487"/>
    <x v="5"/>
    <x v="0"/>
    <n v="24"/>
    <n v="4"/>
    <n v="65980"/>
    <n v="0.1"/>
    <n v="0.4"/>
    <n v="6"/>
  </r>
  <r>
    <x v="1"/>
    <x v="1"/>
    <x v="3"/>
    <s v="J3487"/>
    <x v="5"/>
    <x v="0"/>
    <n v="55"/>
    <n v="10"/>
    <n v="65936"/>
    <n v="0.2"/>
    <n v="0.8"/>
    <n v="5.5"/>
  </r>
  <r>
    <x v="1"/>
    <x v="1"/>
    <x v="2"/>
    <s v="J3487"/>
    <x v="5"/>
    <x v="0"/>
    <n v="37"/>
    <n v="10"/>
    <n v="73164"/>
    <n v="0.1"/>
    <n v="0.5"/>
    <n v="3.7"/>
  </r>
  <r>
    <x v="1"/>
    <x v="1"/>
    <x v="0"/>
    <s v="J3487"/>
    <x v="5"/>
    <x v="0"/>
    <n v="85"/>
    <n v="14"/>
    <n v="78096"/>
    <n v="0.2"/>
    <n v="1.1000000000000001"/>
    <n v="6.1"/>
  </r>
  <r>
    <x v="0"/>
    <x v="0"/>
    <x v="4"/>
    <s v="J3487"/>
    <x v="5"/>
    <x v="0"/>
    <n v="219"/>
    <n v="40"/>
    <n v="20359"/>
    <n v="2"/>
    <n v="10.8"/>
    <n v="5.5"/>
  </r>
  <r>
    <x v="0"/>
    <x v="0"/>
    <x v="3"/>
    <s v="J3487"/>
    <x v="5"/>
    <x v="0"/>
    <n v="258"/>
    <n v="47"/>
    <n v="20276"/>
    <n v="2.2999999999999998"/>
    <n v="12.7"/>
    <n v="5.5"/>
  </r>
  <r>
    <x v="0"/>
    <x v="0"/>
    <x v="2"/>
    <s v="J3487"/>
    <x v="5"/>
    <x v="0"/>
    <n v="135"/>
    <n v="26"/>
    <n v="20586"/>
    <n v="1.3"/>
    <n v="6.6"/>
    <n v="5.2"/>
  </r>
  <r>
    <x v="0"/>
    <x v="1"/>
    <x v="4"/>
    <s v="J3487"/>
    <x v="5"/>
    <x v="0"/>
    <n v="262"/>
    <n v="43"/>
    <n v="15017"/>
    <n v="2.9"/>
    <n v="17.399999999999999"/>
    <n v="6.1"/>
  </r>
  <r>
    <x v="0"/>
    <x v="1"/>
    <x v="3"/>
    <s v="J3487"/>
    <x v="5"/>
    <x v="0"/>
    <n v="337"/>
    <n v="52"/>
    <n v="15014"/>
    <n v="3.5"/>
    <n v="22.4"/>
    <n v="6.5"/>
  </r>
  <r>
    <x v="0"/>
    <x v="1"/>
    <x v="2"/>
    <s v="J3487"/>
    <x v="5"/>
    <x v="0"/>
    <n v="148"/>
    <n v="27"/>
    <n v="15464"/>
    <n v="1.7"/>
    <n v="9.6"/>
    <n v="5.5"/>
  </r>
  <r>
    <x v="1"/>
    <x v="0"/>
    <x v="4"/>
    <s v="J3487"/>
    <x v="5"/>
    <x v="0"/>
    <n v="196"/>
    <n v="31"/>
    <n v="70372"/>
    <n v="0.4"/>
    <n v="2.8"/>
    <n v="6.3"/>
  </r>
  <r>
    <x v="1"/>
    <x v="0"/>
    <x v="3"/>
    <s v="J3487"/>
    <x v="5"/>
    <x v="0"/>
    <n v="199"/>
    <n v="34"/>
    <n v="73390"/>
    <n v="0.5"/>
    <n v="2.7"/>
    <n v="5.9"/>
  </r>
  <r>
    <x v="1"/>
    <x v="0"/>
    <x v="2"/>
    <s v="J3487"/>
    <x v="5"/>
    <x v="0"/>
    <n v="221"/>
    <n v="36"/>
    <n v="81498"/>
    <n v="0.4"/>
    <n v="2.7"/>
    <n v="6.1"/>
  </r>
  <r>
    <x v="1"/>
    <x v="1"/>
    <x v="4"/>
    <s v="J3487"/>
    <x v="5"/>
    <x v="0"/>
    <n v="82"/>
    <n v="16"/>
    <n v="67309"/>
    <n v="0.2"/>
    <n v="1.2"/>
    <n v="5.0999999999999996"/>
  </r>
  <r>
    <x v="1"/>
    <x v="1"/>
    <x v="3"/>
    <s v="J3487"/>
    <x v="5"/>
    <x v="0"/>
    <n v="120"/>
    <n v="18"/>
    <n v="71233"/>
    <n v="0.3"/>
    <n v="1.7"/>
    <n v="6.7"/>
  </r>
  <r>
    <x v="1"/>
    <x v="1"/>
    <x v="2"/>
    <s v="J3487"/>
    <x v="5"/>
    <x v="0"/>
    <n v="83"/>
    <n v="14"/>
    <n v="78819"/>
    <n v="0.2"/>
    <n v="1.1000000000000001"/>
    <n v="5.9"/>
  </r>
  <r>
    <x v="0"/>
    <x v="0"/>
    <x v="4"/>
    <s v="J3487"/>
    <x v="5"/>
    <x v="0"/>
    <n v="261"/>
    <n v="54"/>
    <n v="28945"/>
    <n v="1.9"/>
    <n v="9"/>
    <n v="4.8"/>
  </r>
  <r>
    <x v="0"/>
    <x v="0"/>
    <x v="3"/>
    <s v="J3487"/>
    <x v="5"/>
    <x v="0"/>
    <n v="347"/>
    <n v="71"/>
    <n v="29292"/>
    <n v="2.4"/>
    <n v="11.8"/>
    <n v="4.9000000000000004"/>
  </r>
  <r>
    <x v="0"/>
    <x v="0"/>
    <x v="2"/>
    <s v="J3487"/>
    <x v="5"/>
    <x v="0"/>
    <n v="244"/>
    <n v="55"/>
    <n v="21323"/>
    <n v="2.6"/>
    <n v="11.4"/>
    <n v="4.4000000000000004"/>
  </r>
  <r>
    <x v="0"/>
    <x v="0"/>
    <x v="0"/>
    <s v="J3487"/>
    <x v="5"/>
    <x v="0"/>
    <n v="164"/>
    <n v="51"/>
    <n v="15550"/>
    <n v="3.3"/>
    <n v="10.5"/>
    <n v="3.2"/>
  </r>
  <r>
    <x v="0"/>
    <x v="1"/>
    <x v="4"/>
    <s v="J3487"/>
    <x v="5"/>
    <x v="0"/>
    <n v="286"/>
    <n v="55"/>
    <n v="20819"/>
    <n v="2.6"/>
    <n v="13.7"/>
    <n v="5.2"/>
  </r>
  <r>
    <x v="0"/>
    <x v="1"/>
    <x v="3"/>
    <s v="J3487"/>
    <x v="5"/>
    <x v="0"/>
    <n v="284"/>
    <n v="64"/>
    <n v="21287"/>
    <n v="3"/>
    <n v="13.3"/>
    <n v="4.4000000000000004"/>
  </r>
  <r>
    <x v="0"/>
    <x v="1"/>
    <x v="2"/>
    <s v="J3487"/>
    <x v="5"/>
    <x v="0"/>
    <n v="155"/>
    <n v="50"/>
    <n v="17117"/>
    <n v="2.9"/>
    <n v="9.1"/>
    <n v="3.1"/>
  </r>
  <r>
    <x v="0"/>
    <x v="1"/>
    <x v="0"/>
    <s v="J3487"/>
    <x v="5"/>
    <x v="0"/>
    <n v="103"/>
    <n v="35"/>
    <n v="12449"/>
    <n v="2.8"/>
    <n v="8.3000000000000007"/>
    <n v="2.9"/>
  </r>
  <r>
    <x v="1"/>
    <x v="0"/>
    <x v="4"/>
    <s v="J3487"/>
    <x v="5"/>
    <x v="0"/>
    <n v="727"/>
    <n v="120"/>
    <n v="368674"/>
    <n v="0.3"/>
    <n v="2"/>
    <n v="6.1"/>
  </r>
  <r>
    <x v="1"/>
    <x v="0"/>
    <x v="3"/>
    <s v="J3487"/>
    <x v="5"/>
    <x v="0"/>
    <n v="553"/>
    <n v="117"/>
    <n v="354883"/>
    <n v="0.3"/>
    <n v="1.6"/>
    <n v="4.7"/>
  </r>
  <r>
    <x v="1"/>
    <x v="0"/>
    <x v="2"/>
    <s v="J3487"/>
    <x v="5"/>
    <x v="0"/>
    <n v="655"/>
    <n v="163"/>
    <n v="344538"/>
    <n v="0.5"/>
    <n v="1.9"/>
    <n v="4"/>
  </r>
  <r>
    <x v="1"/>
    <x v="0"/>
    <x v="0"/>
    <s v="J3487"/>
    <x v="5"/>
    <x v="0"/>
    <n v="555"/>
    <n v="154"/>
    <n v="302363"/>
    <n v="0.5"/>
    <n v="1.8"/>
    <n v="3.6"/>
  </r>
  <r>
    <x v="1"/>
    <x v="1"/>
    <x v="4"/>
    <s v="J3487"/>
    <x v="5"/>
    <x v="0"/>
    <n v="185"/>
    <n v="44"/>
    <n v="346017"/>
    <n v="0.1"/>
    <n v="0.5"/>
    <n v="4.2"/>
  </r>
  <r>
    <x v="1"/>
    <x v="1"/>
    <x v="3"/>
    <s v="J3487"/>
    <x v="5"/>
    <x v="0"/>
    <n v="156"/>
    <n v="46"/>
    <n v="333588"/>
    <n v="0.1"/>
    <n v="0.5"/>
    <n v="3.4"/>
  </r>
  <r>
    <x v="1"/>
    <x v="1"/>
    <x v="2"/>
    <s v="J3487"/>
    <x v="5"/>
    <x v="0"/>
    <n v="201"/>
    <n v="48"/>
    <n v="321915"/>
    <n v="0.1"/>
    <n v="0.6"/>
    <n v="4.2"/>
  </r>
  <r>
    <x v="1"/>
    <x v="1"/>
    <x v="0"/>
    <s v="J3487"/>
    <x v="5"/>
    <x v="0"/>
    <n v="181"/>
    <n v="54"/>
    <n v="283031"/>
    <n v="0.2"/>
    <n v="0.6"/>
    <n v="3.4"/>
  </r>
  <r>
    <x v="0"/>
    <x v="0"/>
    <x v="3"/>
    <s v="J3487"/>
    <x v="5"/>
    <x v="0"/>
    <n v="204"/>
    <n v="46"/>
    <n v="24713"/>
    <n v="1.9"/>
    <n v="8.3000000000000007"/>
    <n v="4.4000000000000004"/>
  </r>
  <r>
    <x v="0"/>
    <x v="0"/>
    <x v="2"/>
    <s v="J3487"/>
    <x v="5"/>
    <x v="0"/>
    <n v="214"/>
    <n v="59"/>
    <n v="31572"/>
    <n v="1.9"/>
    <n v="6.8"/>
    <n v="3.6"/>
  </r>
  <r>
    <x v="0"/>
    <x v="0"/>
    <x v="0"/>
    <s v="J3487"/>
    <x v="5"/>
    <x v="0"/>
    <n v="268"/>
    <n v="71"/>
    <n v="22754"/>
    <n v="3.1"/>
    <n v="11.8"/>
    <n v="3.8"/>
  </r>
  <r>
    <x v="0"/>
    <x v="1"/>
    <x v="3"/>
    <s v="J3487"/>
    <x v="5"/>
    <x v="0"/>
    <n v="207"/>
    <n v="42"/>
    <n v="16578"/>
    <n v="2.5"/>
    <n v="12.5"/>
    <n v="4.9000000000000004"/>
  </r>
  <r>
    <x v="0"/>
    <x v="1"/>
    <x v="2"/>
    <s v="J3487"/>
    <x v="5"/>
    <x v="0"/>
    <n v="204"/>
    <n v="53"/>
    <n v="21766"/>
    <n v="2.4"/>
    <n v="9.4"/>
    <n v="3.8"/>
  </r>
  <r>
    <x v="0"/>
    <x v="1"/>
    <x v="0"/>
    <s v="J3487"/>
    <x v="5"/>
    <x v="0"/>
    <n v="239"/>
    <n v="52"/>
    <n v="16811"/>
    <n v="3.1"/>
    <n v="14.2"/>
    <n v="4.5999999999999996"/>
  </r>
  <r>
    <x v="1"/>
    <x v="0"/>
    <x v="3"/>
    <s v="J3487"/>
    <x v="5"/>
    <x v="0"/>
    <n v="393"/>
    <n v="94"/>
    <n v="222784"/>
    <n v="0.4"/>
    <n v="1.8"/>
    <n v="4.2"/>
  </r>
  <r>
    <x v="1"/>
    <x v="0"/>
    <x v="2"/>
    <s v="J3487"/>
    <x v="5"/>
    <x v="0"/>
    <n v="331"/>
    <n v="92"/>
    <n v="359436"/>
    <n v="0.3"/>
    <n v="0.9"/>
    <n v="3.6"/>
  </r>
  <r>
    <x v="1"/>
    <x v="0"/>
    <x v="0"/>
    <s v="J3487"/>
    <x v="5"/>
    <x v="0"/>
    <n v="589"/>
    <n v="141"/>
    <n v="317609"/>
    <n v="0.4"/>
    <n v="1.9"/>
    <n v="4.2"/>
  </r>
  <r>
    <x v="1"/>
    <x v="1"/>
    <x v="3"/>
    <s v="J3487"/>
    <x v="5"/>
    <x v="0"/>
    <n v="165"/>
    <n v="37"/>
    <n v="214370"/>
    <n v="0.2"/>
    <n v="0.8"/>
    <n v="4.5"/>
  </r>
  <r>
    <x v="1"/>
    <x v="1"/>
    <x v="2"/>
    <s v="J3487"/>
    <x v="5"/>
    <x v="0"/>
    <n v="137"/>
    <n v="37"/>
    <n v="342802"/>
    <n v="0.1"/>
    <n v="0.4"/>
    <n v="3.7"/>
  </r>
  <r>
    <x v="1"/>
    <x v="1"/>
    <x v="0"/>
    <s v="J3487"/>
    <x v="5"/>
    <x v="0"/>
    <n v="165"/>
    <n v="49"/>
    <n v="306495"/>
    <n v="0.2"/>
    <n v="0.5"/>
    <n v="3.4"/>
  </r>
  <r>
    <x v="0"/>
    <x v="0"/>
    <x v="4"/>
    <s v="J3487"/>
    <x v="5"/>
    <x v="0"/>
    <n v="1842"/>
    <n v="563"/>
    <m/>
    <m/>
    <m/>
    <n v="3.3"/>
  </r>
  <r>
    <x v="0"/>
    <x v="0"/>
    <x v="3"/>
    <s v="J3487"/>
    <x v="5"/>
    <x v="0"/>
    <n v="3997"/>
    <n v="953"/>
    <n v="625112"/>
    <n v="1.5"/>
    <n v="6.4"/>
    <n v="4.2"/>
  </r>
  <r>
    <x v="0"/>
    <x v="0"/>
    <x v="2"/>
    <s v="J3487"/>
    <x v="5"/>
    <x v="0"/>
    <n v="5044"/>
    <n v="1183"/>
    <n v="688884"/>
    <n v="1.7"/>
    <n v="7.3"/>
    <n v="4.3"/>
  </r>
  <r>
    <x v="0"/>
    <x v="0"/>
    <x v="0"/>
    <s v="J3487"/>
    <x v="5"/>
    <x v="0"/>
    <n v="4395"/>
    <n v="1231"/>
    <n v="764548"/>
    <n v="1.6"/>
    <n v="5.7"/>
    <n v="3.6"/>
  </r>
  <r>
    <x v="0"/>
    <x v="1"/>
    <x v="4"/>
    <s v="J3487"/>
    <x v="5"/>
    <x v="0"/>
    <n v="2100"/>
    <n v="623"/>
    <m/>
    <m/>
    <m/>
    <n v="3.4"/>
  </r>
  <r>
    <x v="0"/>
    <x v="1"/>
    <x v="3"/>
    <s v="J3487"/>
    <x v="5"/>
    <x v="0"/>
    <n v="4641"/>
    <n v="996"/>
    <n v="488335"/>
    <n v="2"/>
    <n v="9.5"/>
    <n v="4.7"/>
  </r>
  <r>
    <x v="0"/>
    <x v="1"/>
    <x v="2"/>
    <s v="J3487"/>
    <x v="5"/>
    <x v="0"/>
    <n v="5219"/>
    <n v="1125"/>
    <n v="534785"/>
    <n v="2.1"/>
    <n v="9.8000000000000007"/>
    <n v="4.5999999999999996"/>
  </r>
  <r>
    <x v="0"/>
    <x v="1"/>
    <x v="0"/>
    <s v="J3487"/>
    <x v="5"/>
    <x v="0"/>
    <n v="4598"/>
    <n v="1140"/>
    <n v="589313"/>
    <n v="1.9"/>
    <n v="7.8"/>
    <n v="4"/>
  </r>
  <r>
    <x v="1"/>
    <x v="0"/>
    <x v="4"/>
    <s v="J3487"/>
    <x v="5"/>
    <x v="0"/>
    <n v="1345"/>
    <n v="363"/>
    <m/>
    <m/>
    <m/>
    <n v="3.7"/>
  </r>
  <r>
    <x v="1"/>
    <x v="0"/>
    <x v="3"/>
    <s v="J3487"/>
    <x v="5"/>
    <x v="0"/>
    <n v="2451"/>
    <n v="525"/>
    <n v="944984"/>
    <n v="0.6"/>
    <n v="2.6"/>
    <n v="4.7"/>
  </r>
  <r>
    <x v="1"/>
    <x v="0"/>
    <x v="2"/>
    <s v="J3487"/>
    <x v="5"/>
    <x v="0"/>
    <n v="2324"/>
    <n v="524"/>
    <n v="815246"/>
    <n v="0.6"/>
    <n v="2.9"/>
    <n v="4.4000000000000004"/>
  </r>
  <r>
    <x v="1"/>
    <x v="0"/>
    <x v="0"/>
    <s v="J3487"/>
    <x v="5"/>
    <x v="0"/>
    <n v="1885"/>
    <n v="502"/>
    <n v="766798"/>
    <n v="0.7"/>
    <n v="2.5"/>
    <n v="3.8"/>
  </r>
  <r>
    <x v="1"/>
    <x v="1"/>
    <x v="4"/>
    <s v="J3487"/>
    <x v="5"/>
    <x v="0"/>
    <n v="588"/>
    <n v="182"/>
    <m/>
    <m/>
    <m/>
    <n v="3.2"/>
  </r>
  <r>
    <x v="1"/>
    <x v="1"/>
    <x v="3"/>
    <s v="J3487"/>
    <x v="5"/>
    <x v="0"/>
    <n v="931"/>
    <n v="229"/>
    <n v="918738"/>
    <n v="0.2"/>
    <n v="1"/>
    <n v="4.0999999999999996"/>
  </r>
  <r>
    <x v="1"/>
    <x v="1"/>
    <x v="2"/>
    <s v="J3487"/>
    <x v="5"/>
    <x v="0"/>
    <n v="889"/>
    <n v="228"/>
    <n v="797182"/>
    <n v="0.3"/>
    <n v="1.1000000000000001"/>
    <n v="3.9"/>
  </r>
  <r>
    <x v="1"/>
    <x v="1"/>
    <x v="0"/>
    <s v="J3487"/>
    <x v="5"/>
    <x v="0"/>
    <n v="831"/>
    <n v="218"/>
    <n v="731837"/>
    <n v="0.3"/>
    <n v="1.1000000000000001"/>
    <n v="3.8"/>
  </r>
  <r>
    <x v="0"/>
    <x v="0"/>
    <x v="4"/>
    <s v="J3487"/>
    <x v="5"/>
    <x v="1"/>
    <n v="2"/>
    <n v="2"/>
    <n v="10432"/>
    <n v="0.2"/>
    <n v="0.2"/>
    <n v="1"/>
  </r>
  <r>
    <x v="0"/>
    <x v="1"/>
    <x v="4"/>
    <s v="J3487"/>
    <x v="5"/>
    <x v="1"/>
    <n v="1"/>
    <n v="1"/>
    <n v="11215"/>
    <n v="0.1"/>
    <n v="0.1"/>
    <n v="1"/>
  </r>
  <r>
    <x v="0"/>
    <x v="1"/>
    <x v="2"/>
    <s v="J3487"/>
    <x v="5"/>
    <x v="1"/>
    <n v="3"/>
    <n v="2"/>
    <n v="13846"/>
    <n v="0.1"/>
    <n v="0.2"/>
    <n v="1.5"/>
  </r>
  <r>
    <x v="1"/>
    <x v="0"/>
    <x v="4"/>
    <s v="J3487"/>
    <x v="5"/>
    <x v="1"/>
    <n v="9"/>
    <n v="5"/>
    <n v="389026"/>
    <n v="0"/>
    <n v="0"/>
    <n v="1.8"/>
  </r>
  <r>
    <x v="1"/>
    <x v="0"/>
    <x v="3"/>
    <s v="J3487"/>
    <x v="5"/>
    <x v="1"/>
    <n v="8"/>
    <n v="5"/>
    <n v="388188"/>
    <n v="0"/>
    <n v="0"/>
    <n v="1.6"/>
  </r>
  <r>
    <x v="1"/>
    <x v="0"/>
    <x v="2"/>
    <s v="J3487"/>
    <x v="5"/>
    <x v="1"/>
    <n v="4"/>
    <n v="3"/>
    <n v="374680"/>
    <n v="0"/>
    <n v="0"/>
    <n v="1.3"/>
  </r>
  <r>
    <x v="1"/>
    <x v="1"/>
    <x v="3"/>
    <s v="J3487"/>
    <x v="5"/>
    <x v="1"/>
    <n v="8"/>
    <n v="3"/>
    <n v="360736"/>
    <n v="0"/>
    <n v="0"/>
    <n v="2.7"/>
  </r>
  <r>
    <x v="1"/>
    <x v="1"/>
    <x v="2"/>
    <s v="J3487"/>
    <x v="5"/>
    <x v="1"/>
    <n v="5"/>
    <n v="3"/>
    <n v="345329"/>
    <n v="0"/>
    <n v="0"/>
    <n v="1.7"/>
  </r>
  <r>
    <x v="0"/>
    <x v="1"/>
    <x v="4"/>
    <s v="J3487"/>
    <x v="5"/>
    <x v="1"/>
    <n v="1"/>
    <n v="1"/>
    <n v="29621"/>
    <n v="0"/>
    <n v="0"/>
    <n v="1"/>
  </r>
  <r>
    <x v="0"/>
    <x v="1"/>
    <x v="2"/>
    <s v="J3487"/>
    <x v="5"/>
    <x v="1"/>
    <n v="1"/>
    <n v="1"/>
    <n v="30526"/>
    <n v="0"/>
    <n v="0"/>
    <n v="1"/>
  </r>
  <r>
    <x v="1"/>
    <x v="0"/>
    <x v="4"/>
    <s v="J3487"/>
    <x v="5"/>
    <x v="1"/>
    <n v="1"/>
    <n v="1"/>
    <n v="239742"/>
    <n v="0"/>
    <n v="0"/>
    <n v="1"/>
  </r>
  <r>
    <x v="1"/>
    <x v="0"/>
    <x v="3"/>
    <s v="J3487"/>
    <x v="5"/>
    <x v="1"/>
    <n v="3"/>
    <n v="2"/>
    <n v="243254"/>
    <n v="0"/>
    <n v="0"/>
    <n v="1.5"/>
  </r>
  <r>
    <x v="1"/>
    <x v="0"/>
    <x v="2"/>
    <s v="J3487"/>
    <x v="5"/>
    <x v="1"/>
    <n v="1"/>
    <n v="1"/>
    <n v="252913"/>
    <n v="0"/>
    <n v="0"/>
    <n v="1"/>
  </r>
  <r>
    <x v="0"/>
    <x v="0"/>
    <x v="4"/>
    <s v="J3487"/>
    <x v="5"/>
    <x v="1"/>
    <n v="1"/>
    <n v="1"/>
    <n v="15856"/>
    <n v="0.1"/>
    <n v="0.1"/>
    <n v="1"/>
  </r>
  <r>
    <x v="0"/>
    <x v="0"/>
    <x v="3"/>
    <s v="J3487"/>
    <x v="5"/>
    <x v="1"/>
    <n v="6"/>
    <n v="5"/>
    <n v="16401"/>
    <n v="0.3"/>
    <n v="0.4"/>
    <n v="1.2"/>
  </r>
  <r>
    <x v="0"/>
    <x v="0"/>
    <x v="2"/>
    <s v="J3487"/>
    <x v="5"/>
    <x v="1"/>
    <n v="12"/>
    <n v="5"/>
    <n v="16806"/>
    <n v="0.3"/>
    <n v="0.7"/>
    <n v="2.4"/>
  </r>
  <r>
    <x v="0"/>
    <x v="0"/>
    <x v="0"/>
    <s v="J3487"/>
    <x v="5"/>
    <x v="1"/>
    <n v="5"/>
    <n v="3"/>
    <n v="17285"/>
    <n v="0.2"/>
    <n v="0.3"/>
    <n v="1.7"/>
  </r>
  <r>
    <x v="0"/>
    <x v="1"/>
    <x v="4"/>
    <s v="J3487"/>
    <x v="5"/>
    <x v="1"/>
    <n v="1"/>
    <n v="1"/>
    <n v="11694"/>
    <n v="0.1"/>
    <n v="0.1"/>
    <n v="1"/>
  </r>
  <r>
    <x v="0"/>
    <x v="1"/>
    <x v="2"/>
    <s v="J3487"/>
    <x v="5"/>
    <x v="1"/>
    <n v="4"/>
    <n v="2"/>
    <n v="12631"/>
    <n v="0.2"/>
    <n v="0.3"/>
    <n v="2"/>
  </r>
  <r>
    <x v="0"/>
    <x v="1"/>
    <x v="0"/>
    <s v="J3487"/>
    <x v="5"/>
    <x v="1"/>
    <n v="2"/>
    <n v="2"/>
    <n v="13023"/>
    <n v="0.2"/>
    <n v="0.2"/>
    <n v="1"/>
  </r>
  <r>
    <x v="1"/>
    <x v="0"/>
    <x v="4"/>
    <s v="J3487"/>
    <x v="5"/>
    <x v="1"/>
    <n v="2"/>
    <n v="2"/>
    <n v="77054"/>
    <n v="0"/>
    <n v="0"/>
    <n v="1"/>
  </r>
  <r>
    <x v="1"/>
    <x v="0"/>
    <x v="3"/>
    <s v="J3487"/>
    <x v="5"/>
    <x v="1"/>
    <n v="1"/>
    <n v="1"/>
    <n v="77165"/>
    <n v="0"/>
    <n v="0"/>
    <n v="1"/>
  </r>
  <r>
    <x v="1"/>
    <x v="0"/>
    <x v="2"/>
    <s v="J3487"/>
    <x v="5"/>
    <x v="1"/>
    <n v="5"/>
    <n v="5"/>
    <n v="87141"/>
    <n v="0.1"/>
    <n v="0.1"/>
    <n v="1"/>
  </r>
  <r>
    <x v="1"/>
    <x v="0"/>
    <x v="0"/>
    <s v="J3487"/>
    <x v="5"/>
    <x v="1"/>
    <n v="3"/>
    <n v="3"/>
    <n v="92667"/>
    <n v="0"/>
    <n v="0"/>
    <n v="1"/>
  </r>
  <r>
    <x v="1"/>
    <x v="1"/>
    <x v="4"/>
    <s v="J3487"/>
    <x v="5"/>
    <x v="1"/>
    <n v="1"/>
    <n v="1"/>
    <n v="65980"/>
    <n v="0"/>
    <n v="0"/>
    <n v="1"/>
  </r>
  <r>
    <x v="1"/>
    <x v="1"/>
    <x v="2"/>
    <s v="J3487"/>
    <x v="5"/>
    <x v="1"/>
    <n v="4"/>
    <n v="3"/>
    <n v="73164"/>
    <n v="0"/>
    <n v="0.1"/>
    <n v="1.3"/>
  </r>
  <r>
    <x v="1"/>
    <x v="1"/>
    <x v="0"/>
    <s v="J3487"/>
    <x v="5"/>
    <x v="1"/>
    <n v="3"/>
    <n v="2"/>
    <n v="78096"/>
    <n v="0"/>
    <n v="0"/>
    <n v="1.5"/>
  </r>
  <r>
    <x v="1"/>
    <x v="1"/>
    <x v="2"/>
    <s v="J3487"/>
    <x v="5"/>
    <x v="1"/>
    <n v="1"/>
    <n v="1"/>
    <n v="78819"/>
    <n v="0"/>
    <n v="0"/>
    <n v="1"/>
  </r>
  <r>
    <x v="0"/>
    <x v="0"/>
    <x v="4"/>
    <s v="J3487"/>
    <x v="5"/>
    <x v="1"/>
    <n v="0"/>
    <n v="0"/>
    <n v="28945"/>
    <n v="0"/>
    <n v="0"/>
    <n v="1"/>
  </r>
  <r>
    <x v="0"/>
    <x v="1"/>
    <x v="3"/>
    <s v="J3487"/>
    <x v="5"/>
    <x v="1"/>
    <n v="0"/>
    <n v="0"/>
    <n v="21287"/>
    <n v="0"/>
    <n v="0.1"/>
    <n v="2"/>
  </r>
  <r>
    <x v="1"/>
    <x v="0"/>
    <x v="0"/>
    <s v="J3487"/>
    <x v="5"/>
    <x v="1"/>
    <n v="0"/>
    <n v="0"/>
    <n v="302363"/>
    <n v="0"/>
    <n v="0"/>
    <n v="1"/>
  </r>
  <r>
    <x v="1"/>
    <x v="1"/>
    <x v="0"/>
    <s v="J3487"/>
    <x v="5"/>
    <x v="1"/>
    <n v="0"/>
    <n v="0"/>
    <n v="283031"/>
    <n v="0"/>
    <n v="0"/>
    <n v="1"/>
  </r>
  <r>
    <x v="0"/>
    <x v="1"/>
    <x v="2"/>
    <s v="J3487"/>
    <x v="5"/>
    <x v="1"/>
    <n v="2"/>
    <n v="1"/>
    <n v="28571"/>
    <n v="0"/>
    <n v="0.1"/>
    <n v="2"/>
  </r>
  <r>
    <x v="1"/>
    <x v="1"/>
    <x v="4"/>
    <s v="J3487"/>
    <x v="5"/>
    <x v="1"/>
    <n v="3"/>
    <n v="1"/>
    <n v="203634"/>
    <n v="0"/>
    <n v="0"/>
    <n v="3"/>
  </r>
  <r>
    <x v="0"/>
    <x v="1"/>
    <x v="2"/>
    <s v="J3487"/>
    <x v="5"/>
    <x v="1"/>
    <n v="1"/>
    <n v="1"/>
    <n v="26466"/>
    <n v="0"/>
    <n v="0"/>
    <n v="1"/>
  </r>
  <r>
    <x v="1"/>
    <x v="0"/>
    <x v="3"/>
    <s v="J3487"/>
    <x v="5"/>
    <x v="1"/>
    <n v="7"/>
    <n v="5"/>
    <n v="137189"/>
    <n v="0"/>
    <n v="0.1"/>
    <n v="1.4"/>
  </r>
  <r>
    <x v="1"/>
    <x v="1"/>
    <x v="2"/>
    <s v="J3487"/>
    <x v="5"/>
    <x v="1"/>
    <n v="6"/>
    <n v="2"/>
    <n v="117773"/>
    <n v="0"/>
    <n v="0.1"/>
    <n v="3"/>
  </r>
  <r>
    <x v="0"/>
    <x v="0"/>
    <x v="2"/>
    <s v="J3487"/>
    <x v="5"/>
    <x v="1"/>
    <n v="4"/>
    <n v="2"/>
    <n v="10101"/>
    <n v="0.2"/>
    <n v="0.4"/>
    <n v="2"/>
  </r>
  <r>
    <x v="0"/>
    <x v="1"/>
    <x v="3"/>
    <s v="J3487"/>
    <x v="5"/>
    <x v="1"/>
    <n v="4"/>
    <n v="2"/>
    <n v="7944"/>
    <n v="0.3"/>
    <n v="0.5"/>
    <n v="2"/>
  </r>
  <r>
    <x v="0"/>
    <x v="1"/>
    <x v="2"/>
    <s v="J3487"/>
    <x v="5"/>
    <x v="1"/>
    <n v="13"/>
    <n v="5"/>
    <n v="8242"/>
    <n v="0.6"/>
    <n v="1.6"/>
    <n v="2.6"/>
  </r>
  <r>
    <x v="1"/>
    <x v="0"/>
    <x v="2"/>
    <s v="J3487"/>
    <x v="5"/>
    <x v="1"/>
    <n v="13"/>
    <n v="6"/>
    <n v="133113"/>
    <n v="0"/>
    <n v="0.1"/>
    <n v="2.2000000000000002"/>
  </r>
  <r>
    <x v="1"/>
    <x v="1"/>
    <x v="3"/>
    <s v="J3487"/>
    <x v="5"/>
    <x v="1"/>
    <n v="5"/>
    <n v="3"/>
    <n v="122185"/>
    <n v="0"/>
    <n v="0"/>
    <n v="1.7"/>
  </r>
  <r>
    <x v="0"/>
    <x v="0"/>
    <x v="3"/>
    <s v="J3487"/>
    <x v="5"/>
    <x v="1"/>
    <n v="3"/>
    <n v="3"/>
    <n v="24713"/>
    <n v="0.1"/>
    <n v="0.1"/>
    <n v="1"/>
  </r>
  <r>
    <x v="0"/>
    <x v="0"/>
    <x v="2"/>
    <s v="J3487"/>
    <x v="5"/>
    <x v="1"/>
    <n v="4"/>
    <n v="4"/>
    <n v="31572"/>
    <n v="0.1"/>
    <n v="0.1"/>
    <n v="1"/>
  </r>
  <r>
    <x v="0"/>
    <x v="0"/>
    <x v="0"/>
    <s v="J3487"/>
    <x v="5"/>
    <x v="1"/>
    <n v="1"/>
    <n v="1"/>
    <n v="22754"/>
    <n v="0"/>
    <n v="0"/>
    <n v="1"/>
  </r>
  <r>
    <x v="0"/>
    <x v="1"/>
    <x v="3"/>
    <s v="J3487"/>
    <x v="5"/>
    <x v="1"/>
    <n v="1"/>
    <n v="1"/>
    <n v="16578"/>
    <n v="0.1"/>
    <n v="0.1"/>
    <n v="1"/>
  </r>
  <r>
    <x v="0"/>
    <x v="1"/>
    <x v="2"/>
    <s v="J3487"/>
    <x v="5"/>
    <x v="1"/>
    <n v="4"/>
    <n v="4"/>
    <n v="21766"/>
    <n v="0.2"/>
    <n v="0.2"/>
    <n v="1"/>
  </r>
  <r>
    <x v="0"/>
    <x v="1"/>
    <x v="0"/>
    <s v="J3487"/>
    <x v="5"/>
    <x v="1"/>
    <n v="2"/>
    <n v="2"/>
    <n v="16811"/>
    <n v="0.1"/>
    <n v="0.1"/>
    <n v="1"/>
  </r>
  <r>
    <x v="1"/>
    <x v="0"/>
    <x v="2"/>
    <s v="J3487"/>
    <x v="5"/>
    <x v="1"/>
    <n v="2"/>
    <n v="2"/>
    <n v="359436"/>
    <n v="0"/>
    <n v="0"/>
    <n v="1"/>
  </r>
  <r>
    <x v="1"/>
    <x v="0"/>
    <x v="0"/>
    <s v="J3487"/>
    <x v="5"/>
    <x v="1"/>
    <n v="3"/>
    <n v="3"/>
    <n v="317609"/>
    <n v="0"/>
    <n v="0"/>
    <n v="1"/>
  </r>
  <r>
    <x v="0"/>
    <x v="0"/>
    <x v="4"/>
    <s v="J3487"/>
    <x v="5"/>
    <x v="1"/>
    <n v="2"/>
    <n v="2"/>
    <m/>
    <m/>
    <m/>
    <n v="1"/>
  </r>
  <r>
    <x v="0"/>
    <x v="0"/>
    <x v="3"/>
    <s v="J3487"/>
    <x v="5"/>
    <x v="1"/>
    <n v="7"/>
    <n v="5"/>
    <n v="625112"/>
    <n v="0"/>
    <n v="0"/>
    <n v="1.4"/>
  </r>
  <r>
    <x v="0"/>
    <x v="0"/>
    <x v="2"/>
    <s v="J3487"/>
    <x v="5"/>
    <x v="1"/>
    <n v="10"/>
    <n v="8"/>
    <n v="688884"/>
    <n v="0"/>
    <n v="0"/>
    <n v="1.2"/>
  </r>
  <r>
    <x v="0"/>
    <x v="0"/>
    <x v="0"/>
    <s v="J3487"/>
    <x v="5"/>
    <x v="1"/>
    <n v="3"/>
    <n v="3"/>
    <n v="764548"/>
    <n v="0"/>
    <n v="0"/>
    <n v="1"/>
  </r>
  <r>
    <x v="0"/>
    <x v="1"/>
    <x v="4"/>
    <s v="J3487"/>
    <x v="5"/>
    <x v="1"/>
    <n v="1"/>
    <n v="1"/>
    <m/>
    <m/>
    <m/>
    <n v="1"/>
  </r>
  <r>
    <x v="0"/>
    <x v="1"/>
    <x v="3"/>
    <s v="J3487"/>
    <x v="5"/>
    <x v="1"/>
    <n v="5"/>
    <n v="4"/>
    <n v="488335"/>
    <n v="0"/>
    <n v="0"/>
    <n v="1.2"/>
  </r>
  <r>
    <x v="0"/>
    <x v="1"/>
    <x v="2"/>
    <s v="J3487"/>
    <x v="5"/>
    <x v="1"/>
    <n v="8"/>
    <n v="7"/>
    <n v="534785"/>
    <n v="0"/>
    <n v="0"/>
    <n v="1.1000000000000001"/>
  </r>
  <r>
    <x v="0"/>
    <x v="1"/>
    <x v="0"/>
    <s v="J3487"/>
    <x v="5"/>
    <x v="1"/>
    <n v="7"/>
    <n v="6"/>
    <n v="589313"/>
    <n v="0"/>
    <n v="0"/>
    <n v="1.2"/>
  </r>
  <r>
    <x v="1"/>
    <x v="0"/>
    <x v="4"/>
    <s v="J3487"/>
    <x v="5"/>
    <x v="1"/>
    <n v="1"/>
    <n v="1"/>
    <m/>
    <m/>
    <m/>
    <n v="1"/>
  </r>
  <r>
    <x v="1"/>
    <x v="0"/>
    <x v="3"/>
    <s v="J3487"/>
    <x v="5"/>
    <x v="1"/>
    <n v="3"/>
    <n v="2"/>
    <n v="944984"/>
    <n v="0"/>
    <n v="0"/>
    <n v="1.5"/>
  </r>
  <r>
    <x v="1"/>
    <x v="0"/>
    <x v="2"/>
    <s v="J3487"/>
    <x v="5"/>
    <x v="1"/>
    <n v="3"/>
    <n v="2"/>
    <n v="815246"/>
    <n v="0"/>
    <n v="0"/>
    <n v="1.5"/>
  </r>
  <r>
    <x v="1"/>
    <x v="0"/>
    <x v="0"/>
    <s v="J3487"/>
    <x v="5"/>
    <x v="1"/>
    <n v="1"/>
    <n v="1"/>
    <n v="766798"/>
    <n v="0"/>
    <n v="0"/>
    <n v="1"/>
  </r>
  <r>
    <x v="1"/>
    <x v="1"/>
    <x v="4"/>
    <s v="J3487"/>
    <x v="5"/>
    <x v="1"/>
    <n v="3"/>
    <n v="2"/>
    <m/>
    <m/>
    <m/>
    <n v="1.5"/>
  </r>
  <r>
    <x v="1"/>
    <x v="1"/>
    <x v="2"/>
    <s v="J3487"/>
    <x v="5"/>
    <x v="1"/>
    <n v="2"/>
    <n v="2"/>
    <n v="797182"/>
    <n v="0"/>
    <n v="0"/>
    <n v="1"/>
  </r>
  <r>
    <x v="1"/>
    <x v="1"/>
    <x v="0"/>
    <s v="J3487"/>
    <x v="5"/>
    <x v="1"/>
    <n v="2"/>
    <n v="2"/>
    <n v="731837"/>
    <n v="0"/>
    <n v="0"/>
    <n v="1"/>
  </r>
  <r>
    <x v="0"/>
    <x v="0"/>
    <x v="4"/>
    <s v="J3487"/>
    <x v="5"/>
    <x v="1"/>
    <n v="50"/>
    <n v="47"/>
    <n v="1341133"/>
    <n v="0"/>
    <n v="0"/>
    <n v="1.1000000000000001"/>
  </r>
  <r>
    <x v="0"/>
    <x v="0"/>
    <x v="3"/>
    <s v="J3487"/>
    <x v="5"/>
    <x v="1"/>
    <n v="52"/>
    <n v="46"/>
    <n v="1379316"/>
    <n v="0"/>
    <n v="0"/>
    <n v="1.1000000000000001"/>
  </r>
  <r>
    <x v="0"/>
    <x v="0"/>
    <x v="2"/>
    <s v="J3487"/>
    <x v="5"/>
    <x v="1"/>
    <n v="48"/>
    <n v="38"/>
    <n v="1429841"/>
    <n v="0"/>
    <n v="0"/>
    <n v="1.3"/>
  </r>
  <r>
    <x v="0"/>
    <x v="0"/>
    <x v="0"/>
    <s v="J3487"/>
    <x v="5"/>
    <x v="1"/>
    <n v="35"/>
    <n v="28"/>
    <n v="1474941"/>
    <n v="0"/>
    <n v="0"/>
    <n v="1.2"/>
  </r>
  <r>
    <x v="0"/>
    <x v="1"/>
    <x v="4"/>
    <s v="J3487"/>
    <x v="5"/>
    <x v="1"/>
    <n v="69"/>
    <n v="55"/>
    <n v="1023810"/>
    <n v="0.1"/>
    <n v="0.1"/>
    <n v="1.3"/>
  </r>
  <r>
    <x v="0"/>
    <x v="1"/>
    <x v="3"/>
    <s v="J3487"/>
    <x v="5"/>
    <x v="1"/>
    <n v="60"/>
    <n v="52"/>
    <n v="1072571"/>
    <n v="0"/>
    <n v="0.1"/>
    <n v="1.2"/>
  </r>
  <r>
    <x v="0"/>
    <x v="1"/>
    <x v="2"/>
    <s v="J3487"/>
    <x v="5"/>
    <x v="1"/>
    <n v="52"/>
    <n v="45"/>
    <n v="1134905"/>
    <n v="0"/>
    <n v="0"/>
    <n v="1.2"/>
  </r>
  <r>
    <x v="0"/>
    <x v="1"/>
    <x v="0"/>
    <s v="J3487"/>
    <x v="5"/>
    <x v="1"/>
    <n v="40"/>
    <n v="35"/>
    <n v="1181848"/>
    <n v="0"/>
    <n v="0"/>
    <n v="1.1000000000000001"/>
  </r>
  <r>
    <x v="1"/>
    <x v="0"/>
    <x v="4"/>
    <s v="J3487"/>
    <x v="5"/>
    <x v="1"/>
    <n v="101"/>
    <n v="91"/>
    <n v="10256440"/>
    <n v="0"/>
    <n v="0"/>
    <n v="1.1000000000000001"/>
  </r>
  <r>
    <x v="1"/>
    <x v="0"/>
    <x v="3"/>
    <s v="J3487"/>
    <x v="5"/>
    <x v="1"/>
    <n v="87"/>
    <n v="81"/>
    <n v="10550783"/>
    <n v="0"/>
    <n v="0"/>
    <n v="1.1000000000000001"/>
  </r>
  <r>
    <x v="1"/>
    <x v="0"/>
    <x v="2"/>
    <s v="J3487"/>
    <x v="5"/>
    <x v="1"/>
    <n v="106"/>
    <n v="99"/>
    <n v="10741397"/>
    <n v="0"/>
    <n v="0"/>
    <n v="1.1000000000000001"/>
  </r>
  <r>
    <x v="1"/>
    <x v="0"/>
    <x v="0"/>
    <s v="J3487"/>
    <x v="5"/>
    <x v="1"/>
    <n v="77"/>
    <n v="75"/>
    <n v="11096226"/>
    <n v="0"/>
    <n v="0"/>
    <n v="1"/>
  </r>
  <r>
    <x v="1"/>
    <x v="1"/>
    <x v="4"/>
    <s v="J3487"/>
    <x v="5"/>
    <x v="1"/>
    <n v="57"/>
    <n v="51"/>
    <n v="10011300"/>
    <n v="0"/>
    <n v="0"/>
    <n v="1.1000000000000001"/>
  </r>
  <r>
    <x v="1"/>
    <x v="1"/>
    <x v="3"/>
    <s v="J3487"/>
    <x v="5"/>
    <x v="1"/>
    <n v="58"/>
    <n v="54"/>
    <n v="10300459"/>
    <n v="0"/>
    <n v="0"/>
    <n v="1.1000000000000001"/>
  </r>
  <r>
    <x v="1"/>
    <x v="1"/>
    <x v="2"/>
    <s v="J3487"/>
    <x v="5"/>
    <x v="1"/>
    <n v="83"/>
    <n v="70"/>
    <n v="10521437"/>
    <n v="0"/>
    <n v="0"/>
    <n v="1.2"/>
  </r>
  <r>
    <x v="1"/>
    <x v="1"/>
    <x v="0"/>
    <s v="J3487"/>
    <x v="5"/>
    <x v="1"/>
    <n v="60"/>
    <n v="55"/>
    <n v="10824673"/>
    <n v="0"/>
    <n v="0"/>
    <n v="1.1000000000000001"/>
  </r>
  <r>
    <x v="1"/>
    <x v="2"/>
    <x v="4"/>
    <s v="J3487"/>
    <x v="5"/>
    <x v="1"/>
    <n v="1"/>
    <n v="1"/>
    <n v="40622"/>
    <n v="0"/>
    <n v="0"/>
    <n v="1"/>
  </r>
  <r>
    <x v="1"/>
    <x v="2"/>
    <x v="0"/>
    <s v="J3487"/>
    <x v="5"/>
    <x v="1"/>
    <n v="1"/>
    <n v="1"/>
    <n v="44352"/>
    <n v="0"/>
    <n v="0"/>
    <n v="1"/>
  </r>
  <r>
    <x v="0"/>
    <x v="0"/>
    <x v="3"/>
    <s v="J3488"/>
    <x v="6"/>
    <x v="0"/>
    <n v="29"/>
    <n v="21"/>
    <n v="38562"/>
    <n v="0.5"/>
    <n v="0.8"/>
    <n v="1.4"/>
  </r>
  <r>
    <x v="0"/>
    <x v="0"/>
    <x v="2"/>
    <s v="J3488"/>
    <x v="6"/>
    <x v="0"/>
    <n v="68"/>
    <n v="45"/>
    <n v="39032"/>
    <n v="1.2"/>
    <n v="1.7"/>
    <n v="1.5"/>
  </r>
  <r>
    <x v="0"/>
    <x v="0"/>
    <x v="0"/>
    <s v="J3488"/>
    <x v="6"/>
    <x v="0"/>
    <n v="75"/>
    <n v="62"/>
    <n v="41446"/>
    <n v="1.5"/>
    <n v="1.8"/>
    <n v="1.2"/>
  </r>
  <r>
    <x v="0"/>
    <x v="0"/>
    <x v="1"/>
    <s v="J3488"/>
    <x v="6"/>
    <x v="0"/>
    <n v="13"/>
    <n v="13"/>
    <n v="46358"/>
    <n v="0.3"/>
    <n v="0.3"/>
    <n v="1"/>
  </r>
  <r>
    <x v="0"/>
    <x v="1"/>
    <x v="3"/>
    <s v="J3488"/>
    <x v="6"/>
    <x v="0"/>
    <n v="4"/>
    <n v="4"/>
    <n v="29880"/>
    <n v="0.1"/>
    <n v="0.1"/>
    <n v="1"/>
  </r>
  <r>
    <x v="0"/>
    <x v="1"/>
    <x v="2"/>
    <s v="J3488"/>
    <x v="6"/>
    <x v="0"/>
    <n v="7"/>
    <n v="5"/>
    <n v="30526"/>
    <n v="0.2"/>
    <n v="0.2"/>
    <n v="1.4"/>
  </r>
  <r>
    <x v="0"/>
    <x v="1"/>
    <x v="0"/>
    <s v="J3488"/>
    <x v="6"/>
    <x v="0"/>
    <n v="8"/>
    <n v="8"/>
    <n v="32762"/>
    <n v="0.2"/>
    <n v="0.2"/>
    <n v="1"/>
  </r>
  <r>
    <x v="0"/>
    <x v="1"/>
    <x v="1"/>
    <s v="J3488"/>
    <x v="6"/>
    <x v="0"/>
    <n v="1"/>
    <n v="1"/>
    <n v="36545"/>
    <n v="0"/>
    <n v="0"/>
    <n v="1"/>
  </r>
  <r>
    <x v="1"/>
    <x v="0"/>
    <x v="3"/>
    <s v="J3488"/>
    <x v="6"/>
    <x v="0"/>
    <n v="41"/>
    <n v="28"/>
    <n v="243254"/>
    <n v="0.1"/>
    <n v="0.2"/>
    <n v="1.5"/>
  </r>
  <r>
    <x v="1"/>
    <x v="0"/>
    <x v="2"/>
    <s v="J3488"/>
    <x v="6"/>
    <x v="0"/>
    <n v="55"/>
    <n v="38"/>
    <n v="252913"/>
    <n v="0.2"/>
    <n v="0.2"/>
    <n v="1.4"/>
  </r>
  <r>
    <x v="1"/>
    <x v="0"/>
    <x v="0"/>
    <s v="J3488"/>
    <x v="6"/>
    <x v="0"/>
    <n v="87"/>
    <n v="63"/>
    <n v="274910"/>
    <n v="0.2"/>
    <n v="0.3"/>
    <n v="1.4"/>
  </r>
  <r>
    <x v="1"/>
    <x v="0"/>
    <x v="1"/>
    <s v="J3488"/>
    <x v="6"/>
    <x v="0"/>
    <n v="10"/>
    <n v="10"/>
    <n v="295233"/>
    <n v="0"/>
    <n v="0"/>
    <n v="1"/>
  </r>
  <r>
    <x v="1"/>
    <x v="1"/>
    <x v="3"/>
    <s v="J3488"/>
    <x v="6"/>
    <x v="0"/>
    <n v="1"/>
    <n v="1"/>
    <n v="214853"/>
    <n v="0"/>
    <n v="0"/>
    <n v="1"/>
  </r>
  <r>
    <x v="1"/>
    <x v="1"/>
    <x v="2"/>
    <s v="J3488"/>
    <x v="6"/>
    <x v="0"/>
    <n v="8"/>
    <n v="5"/>
    <n v="223909"/>
    <n v="0"/>
    <n v="0"/>
    <n v="1.6"/>
  </r>
  <r>
    <x v="1"/>
    <x v="1"/>
    <x v="0"/>
    <s v="J3488"/>
    <x v="6"/>
    <x v="0"/>
    <n v="8"/>
    <n v="7"/>
    <n v="243847"/>
    <n v="0"/>
    <n v="0"/>
    <n v="1.1000000000000001"/>
  </r>
  <r>
    <x v="1"/>
    <x v="1"/>
    <x v="1"/>
    <s v="J3488"/>
    <x v="6"/>
    <x v="0"/>
    <n v="1"/>
    <n v="1"/>
    <n v="255391"/>
    <n v="0"/>
    <n v="0"/>
    <n v="1"/>
  </r>
  <r>
    <x v="0"/>
    <x v="0"/>
    <x v="3"/>
    <s v="J3488"/>
    <x v="6"/>
    <x v="0"/>
    <n v="4"/>
    <n v="3"/>
    <n v="36180"/>
    <n v="0.1"/>
    <n v="0.1"/>
    <n v="1.3"/>
  </r>
  <r>
    <x v="0"/>
    <x v="0"/>
    <x v="2"/>
    <s v="J3488"/>
    <x v="6"/>
    <x v="0"/>
    <n v="2"/>
    <n v="2"/>
    <n v="37513"/>
    <n v="0.1"/>
    <n v="0.1"/>
    <n v="1"/>
  </r>
  <r>
    <x v="1"/>
    <x v="0"/>
    <x v="2"/>
    <s v="J3488"/>
    <x v="6"/>
    <x v="0"/>
    <n v="6"/>
    <n v="6"/>
    <n v="218920"/>
    <n v="0"/>
    <n v="0"/>
    <n v="1"/>
  </r>
  <r>
    <x v="1"/>
    <x v="0"/>
    <x v="3"/>
    <s v="J3488"/>
    <x v="6"/>
    <x v="0"/>
    <n v="12"/>
    <n v="12"/>
    <n v="217690"/>
    <n v="0.1"/>
    <n v="0.1"/>
    <n v="1"/>
  </r>
  <r>
    <x v="0"/>
    <x v="1"/>
    <x v="2"/>
    <s v="J3488"/>
    <x v="6"/>
    <x v="0"/>
    <n v="5"/>
    <n v="4"/>
    <n v="26466"/>
    <n v="0.2"/>
    <n v="0.2"/>
    <n v="1.3"/>
  </r>
  <r>
    <x v="0"/>
    <x v="0"/>
    <x v="3"/>
    <s v="J3488"/>
    <x v="6"/>
    <x v="0"/>
    <n v="31"/>
    <n v="23"/>
    <n v="31492"/>
    <n v="0.7"/>
    <n v="1"/>
    <n v="1.3"/>
  </r>
  <r>
    <x v="0"/>
    <x v="0"/>
    <x v="0"/>
    <s v="J3488"/>
    <x v="6"/>
    <x v="0"/>
    <n v="87"/>
    <n v="65"/>
    <n v="33744"/>
    <n v="1.9"/>
    <n v="2.6"/>
    <n v="1.3"/>
  </r>
  <r>
    <x v="1"/>
    <x v="1"/>
    <x v="2"/>
    <s v="J3488"/>
    <x v="6"/>
    <x v="0"/>
    <n v="3"/>
    <n v="3"/>
    <n v="198472"/>
    <n v="0"/>
    <n v="0"/>
    <n v="1"/>
  </r>
  <r>
    <x v="1"/>
    <x v="0"/>
    <x v="2"/>
    <s v="J3488"/>
    <x v="6"/>
    <x v="0"/>
    <n v="30"/>
    <n v="20"/>
    <n v="212562"/>
    <n v="0.1"/>
    <n v="0.1"/>
    <n v="1.5"/>
  </r>
  <r>
    <x v="0"/>
    <x v="1"/>
    <x v="3"/>
    <s v="J3488"/>
    <x v="6"/>
    <x v="0"/>
    <n v="2"/>
    <n v="2"/>
    <n v="25669"/>
    <n v="0.1"/>
    <n v="0.1"/>
    <n v="1"/>
  </r>
  <r>
    <x v="0"/>
    <x v="1"/>
    <x v="0"/>
    <s v="J3488"/>
    <x v="6"/>
    <x v="0"/>
    <n v="6"/>
    <n v="5"/>
    <n v="27765"/>
    <n v="0.2"/>
    <n v="0.2"/>
    <n v="1.2"/>
  </r>
  <r>
    <x v="0"/>
    <x v="0"/>
    <x v="2"/>
    <s v="J3488"/>
    <x v="6"/>
    <x v="0"/>
    <n v="81"/>
    <n v="68"/>
    <n v="32397"/>
    <n v="2.1"/>
    <n v="2.5"/>
    <n v="1.2"/>
  </r>
  <r>
    <x v="1"/>
    <x v="0"/>
    <x v="3"/>
    <s v="J3488"/>
    <x v="6"/>
    <x v="0"/>
    <n v="8"/>
    <n v="7"/>
    <n v="214336"/>
    <n v="0"/>
    <n v="0"/>
    <n v="1.1000000000000001"/>
  </r>
  <r>
    <x v="1"/>
    <x v="0"/>
    <x v="0"/>
    <s v="J3488"/>
    <x v="6"/>
    <x v="0"/>
    <n v="24"/>
    <n v="19"/>
    <n v="209432"/>
    <n v="0.1"/>
    <n v="0.1"/>
    <n v="1.3"/>
  </r>
  <r>
    <x v="0"/>
    <x v="0"/>
    <x v="3"/>
    <s v="J3488"/>
    <x v="6"/>
    <x v="0"/>
    <n v="110"/>
    <n v="86"/>
    <n v="14503"/>
    <n v="5.9"/>
    <n v="7.6"/>
    <n v="1.3"/>
  </r>
  <r>
    <x v="0"/>
    <x v="0"/>
    <x v="2"/>
    <s v="J3488"/>
    <x v="6"/>
    <x v="0"/>
    <n v="133"/>
    <n v="122"/>
    <n v="15827"/>
    <n v="7.7"/>
    <n v="8.4"/>
    <n v="1.1000000000000001"/>
  </r>
  <r>
    <x v="0"/>
    <x v="0"/>
    <x v="0"/>
    <s v="J3488"/>
    <x v="6"/>
    <x v="0"/>
    <n v="208"/>
    <n v="184"/>
    <n v="17077"/>
    <n v="10.8"/>
    <n v="12.2"/>
    <n v="1.1000000000000001"/>
  </r>
  <r>
    <x v="0"/>
    <x v="1"/>
    <x v="3"/>
    <s v="J3488"/>
    <x v="6"/>
    <x v="0"/>
    <n v="15"/>
    <n v="11"/>
    <n v="10911"/>
    <n v="1"/>
    <n v="1.4"/>
    <n v="1.4"/>
  </r>
  <r>
    <x v="0"/>
    <x v="1"/>
    <x v="2"/>
    <s v="J3488"/>
    <x v="6"/>
    <x v="0"/>
    <n v="17"/>
    <n v="16"/>
    <n v="12216"/>
    <n v="1.3"/>
    <n v="1.4"/>
    <n v="1.1000000000000001"/>
  </r>
  <r>
    <x v="0"/>
    <x v="1"/>
    <x v="0"/>
    <s v="J3488"/>
    <x v="6"/>
    <x v="0"/>
    <n v="25"/>
    <n v="25"/>
    <n v="13388"/>
    <n v="1.9"/>
    <n v="1.9"/>
    <n v="1"/>
  </r>
  <r>
    <x v="1"/>
    <x v="0"/>
    <x v="3"/>
    <s v="J3488"/>
    <x v="6"/>
    <x v="0"/>
    <n v="47"/>
    <n v="36"/>
    <n v="68962"/>
    <n v="0.5"/>
    <n v="0.7"/>
    <n v="1.3"/>
  </r>
  <r>
    <x v="1"/>
    <x v="0"/>
    <x v="2"/>
    <s v="J3488"/>
    <x v="6"/>
    <x v="0"/>
    <n v="62"/>
    <n v="45"/>
    <n v="70201"/>
    <n v="0.6"/>
    <n v="0.9"/>
    <n v="1.4"/>
  </r>
  <r>
    <x v="1"/>
    <x v="0"/>
    <x v="0"/>
    <s v="J3488"/>
    <x v="6"/>
    <x v="0"/>
    <n v="65"/>
    <n v="56"/>
    <n v="73993"/>
    <n v="0.8"/>
    <n v="0.9"/>
    <n v="1.2"/>
  </r>
  <r>
    <x v="1"/>
    <x v="1"/>
    <x v="3"/>
    <s v="J3488"/>
    <x v="6"/>
    <x v="0"/>
    <n v="6"/>
    <n v="6"/>
    <n v="65092"/>
    <n v="0.1"/>
    <n v="0.1"/>
    <n v="1"/>
  </r>
  <r>
    <x v="1"/>
    <x v="1"/>
    <x v="2"/>
    <s v="J3488"/>
    <x v="6"/>
    <x v="0"/>
    <n v="9"/>
    <n v="9"/>
    <n v="66014"/>
    <n v="0.1"/>
    <n v="0.1"/>
    <n v="1"/>
  </r>
  <r>
    <x v="1"/>
    <x v="1"/>
    <x v="0"/>
    <s v="J3488"/>
    <x v="6"/>
    <x v="0"/>
    <n v="14"/>
    <n v="12"/>
    <n v="69217"/>
    <n v="0.2"/>
    <n v="0.2"/>
    <n v="1.2"/>
  </r>
  <r>
    <x v="0"/>
    <x v="0"/>
    <x v="3"/>
    <s v="J3488"/>
    <x v="6"/>
    <x v="0"/>
    <n v="56"/>
    <n v="47"/>
    <n v="12033"/>
    <n v="3.9"/>
    <n v="4.7"/>
    <n v="1.2"/>
  </r>
  <r>
    <x v="0"/>
    <x v="0"/>
    <x v="2"/>
    <s v="J3488"/>
    <x v="6"/>
    <x v="0"/>
    <n v="172"/>
    <n v="126"/>
    <n v="13690"/>
    <n v="9.1999999999999993"/>
    <n v="12.6"/>
    <n v="1.4"/>
  </r>
  <r>
    <x v="0"/>
    <x v="1"/>
    <x v="3"/>
    <s v="J3488"/>
    <x v="6"/>
    <x v="0"/>
    <n v="8"/>
    <n v="5"/>
    <n v="12488"/>
    <n v="0.4"/>
    <n v="0.6"/>
    <n v="1.6"/>
  </r>
  <r>
    <x v="0"/>
    <x v="1"/>
    <x v="2"/>
    <s v="J3488"/>
    <x v="6"/>
    <x v="0"/>
    <n v="13"/>
    <n v="10"/>
    <n v="13846"/>
    <n v="0.7"/>
    <n v="0.9"/>
    <n v="1.3"/>
  </r>
  <r>
    <x v="1"/>
    <x v="0"/>
    <x v="3"/>
    <s v="J3488"/>
    <x v="6"/>
    <x v="0"/>
    <n v="244"/>
    <n v="153"/>
    <n v="388188"/>
    <n v="0.4"/>
    <n v="0.6"/>
    <n v="1.6"/>
  </r>
  <r>
    <x v="1"/>
    <x v="0"/>
    <x v="2"/>
    <s v="J3488"/>
    <x v="6"/>
    <x v="0"/>
    <n v="442"/>
    <n v="320"/>
    <n v="374680"/>
    <n v="0.9"/>
    <n v="1.2"/>
    <n v="1.4"/>
  </r>
  <r>
    <x v="1"/>
    <x v="1"/>
    <x v="3"/>
    <s v="J3488"/>
    <x v="6"/>
    <x v="0"/>
    <n v="13"/>
    <n v="9"/>
    <n v="360736"/>
    <n v="0"/>
    <n v="0"/>
    <n v="1.4"/>
  </r>
  <r>
    <x v="1"/>
    <x v="1"/>
    <x v="2"/>
    <s v="J3488"/>
    <x v="6"/>
    <x v="0"/>
    <n v="38"/>
    <n v="22"/>
    <n v="345329"/>
    <n v="0.1"/>
    <n v="0.1"/>
    <n v="1.7"/>
  </r>
  <r>
    <x v="0"/>
    <x v="0"/>
    <x v="3"/>
    <s v="J3488"/>
    <x v="6"/>
    <x v="0"/>
    <n v="5818"/>
    <n v="5518"/>
    <n v="1379316"/>
    <n v="4"/>
    <n v="4.2"/>
    <n v="1.1000000000000001"/>
  </r>
  <r>
    <x v="0"/>
    <x v="0"/>
    <x v="2"/>
    <s v="J3488"/>
    <x v="6"/>
    <x v="0"/>
    <n v="10079"/>
    <n v="9899"/>
    <n v="1429841"/>
    <n v="6.9"/>
    <n v="7"/>
    <n v="1"/>
  </r>
  <r>
    <x v="0"/>
    <x v="0"/>
    <x v="0"/>
    <s v="J3488"/>
    <x v="6"/>
    <x v="0"/>
    <n v="9903"/>
    <n v="9755"/>
    <n v="1474941"/>
    <n v="6.6"/>
    <n v="6.7"/>
    <n v="1"/>
  </r>
  <r>
    <x v="0"/>
    <x v="1"/>
    <x v="3"/>
    <s v="J3488"/>
    <x v="6"/>
    <x v="0"/>
    <n v="320"/>
    <n v="289"/>
    <n v="1072571"/>
    <n v="0.3"/>
    <n v="0.3"/>
    <n v="1.1000000000000001"/>
  </r>
  <r>
    <x v="0"/>
    <x v="1"/>
    <x v="2"/>
    <s v="J3488"/>
    <x v="6"/>
    <x v="0"/>
    <n v="799"/>
    <n v="779"/>
    <n v="1134905"/>
    <n v="0.7"/>
    <n v="0.7"/>
    <n v="1"/>
  </r>
  <r>
    <x v="0"/>
    <x v="1"/>
    <x v="0"/>
    <s v="J3488"/>
    <x v="6"/>
    <x v="0"/>
    <n v="870"/>
    <n v="844"/>
    <n v="1181848"/>
    <n v="0.7"/>
    <n v="0.7"/>
    <n v="1"/>
  </r>
  <r>
    <x v="0"/>
    <x v="2"/>
    <x v="3"/>
    <s v="J3488"/>
    <x v="6"/>
    <x v="0"/>
    <n v="1"/>
    <n v="1"/>
    <n v="863"/>
    <n v="1.2"/>
    <n v="1.2"/>
    <n v="1"/>
  </r>
  <r>
    <x v="0"/>
    <x v="2"/>
    <x v="2"/>
    <s v="J3488"/>
    <x v="6"/>
    <x v="0"/>
    <n v="3"/>
    <n v="3"/>
    <n v="962"/>
    <n v="3.1"/>
    <n v="3.1"/>
    <n v="1"/>
  </r>
  <r>
    <x v="0"/>
    <x v="2"/>
    <x v="0"/>
    <s v="J3488"/>
    <x v="6"/>
    <x v="0"/>
    <n v="1"/>
    <n v="1"/>
    <n v="967"/>
    <n v="1"/>
    <n v="1"/>
    <n v="1"/>
  </r>
  <r>
    <x v="1"/>
    <x v="0"/>
    <x v="4"/>
    <s v="J3488"/>
    <x v="6"/>
    <x v="0"/>
    <n v="2"/>
    <n v="1"/>
    <n v="10256440"/>
    <n v="0"/>
    <n v="0"/>
    <n v="2"/>
  </r>
  <r>
    <x v="1"/>
    <x v="0"/>
    <x v="3"/>
    <s v="J3488"/>
    <x v="6"/>
    <x v="0"/>
    <n v="3319"/>
    <n v="3113"/>
    <n v="10550783"/>
    <n v="0.3"/>
    <n v="0.3"/>
    <n v="1.1000000000000001"/>
  </r>
  <r>
    <x v="1"/>
    <x v="0"/>
    <x v="2"/>
    <s v="J3488"/>
    <x v="6"/>
    <x v="0"/>
    <n v="6130"/>
    <n v="5979"/>
    <n v="10741397"/>
    <n v="0.6"/>
    <n v="0.6"/>
    <n v="1"/>
  </r>
  <r>
    <x v="1"/>
    <x v="0"/>
    <x v="0"/>
    <s v="J3488"/>
    <x v="6"/>
    <x v="0"/>
    <n v="6272"/>
    <n v="6138"/>
    <n v="11096226"/>
    <n v="0.6"/>
    <n v="0.6"/>
    <n v="1"/>
  </r>
  <r>
    <x v="1"/>
    <x v="1"/>
    <x v="3"/>
    <s v="J3488"/>
    <x v="6"/>
    <x v="0"/>
    <n v="202"/>
    <n v="169"/>
    <n v="10300459"/>
    <n v="0"/>
    <n v="0"/>
    <n v="1.2"/>
  </r>
  <r>
    <x v="1"/>
    <x v="1"/>
    <x v="2"/>
    <s v="J3488"/>
    <x v="6"/>
    <x v="0"/>
    <n v="405"/>
    <n v="390"/>
    <n v="10521437"/>
    <n v="0"/>
    <n v="0"/>
    <n v="1"/>
  </r>
  <r>
    <x v="1"/>
    <x v="1"/>
    <x v="0"/>
    <s v="J3488"/>
    <x v="6"/>
    <x v="0"/>
    <n v="376"/>
    <n v="368"/>
    <n v="10824673"/>
    <n v="0"/>
    <n v="0"/>
    <n v="1"/>
  </r>
  <r>
    <x v="1"/>
    <x v="2"/>
    <x v="3"/>
    <s v="J3488"/>
    <x v="6"/>
    <x v="0"/>
    <n v="1"/>
    <n v="1"/>
    <n v="43584"/>
    <n v="0"/>
    <n v="0"/>
    <n v="1"/>
  </r>
  <r>
    <x v="1"/>
    <x v="2"/>
    <x v="2"/>
    <s v="J3488"/>
    <x v="6"/>
    <x v="0"/>
    <n v="7"/>
    <n v="7"/>
    <n v="45148"/>
    <n v="0.2"/>
    <n v="0.2"/>
    <n v="1"/>
  </r>
  <r>
    <x v="1"/>
    <x v="2"/>
    <x v="0"/>
    <s v="J3488"/>
    <x v="6"/>
    <x v="0"/>
    <n v="3"/>
    <n v="3"/>
    <n v="44352"/>
    <n v="0.1"/>
    <n v="0.1"/>
    <n v="1"/>
  </r>
  <r>
    <x v="0"/>
    <x v="0"/>
    <x v="3"/>
    <s v="J3488"/>
    <x v="6"/>
    <x v="0"/>
    <n v="92"/>
    <n v="92"/>
    <n v="16401"/>
    <n v="5.6"/>
    <n v="5.6"/>
    <n v="1"/>
  </r>
  <r>
    <x v="0"/>
    <x v="0"/>
    <x v="2"/>
    <s v="J3488"/>
    <x v="6"/>
    <x v="0"/>
    <n v="239"/>
    <n v="238"/>
    <n v="16806"/>
    <n v="14.2"/>
    <n v="14.2"/>
    <n v="1"/>
  </r>
  <r>
    <x v="0"/>
    <x v="0"/>
    <x v="0"/>
    <s v="J3488"/>
    <x v="6"/>
    <x v="0"/>
    <n v="399"/>
    <n v="384"/>
    <n v="17285"/>
    <n v="22.2"/>
    <n v="23.1"/>
    <n v="1"/>
  </r>
  <r>
    <x v="0"/>
    <x v="1"/>
    <x v="3"/>
    <s v="J3488"/>
    <x v="6"/>
    <x v="0"/>
    <n v="7"/>
    <n v="7"/>
    <n v="12296"/>
    <n v="0.6"/>
    <n v="0.6"/>
    <n v="1"/>
  </r>
  <r>
    <x v="0"/>
    <x v="1"/>
    <x v="2"/>
    <s v="J3488"/>
    <x v="6"/>
    <x v="0"/>
    <n v="15"/>
    <n v="15"/>
    <n v="12631"/>
    <n v="1.2"/>
    <n v="1.2"/>
    <n v="1"/>
  </r>
  <r>
    <x v="0"/>
    <x v="1"/>
    <x v="0"/>
    <s v="J3488"/>
    <x v="6"/>
    <x v="0"/>
    <n v="24"/>
    <n v="23"/>
    <n v="13023"/>
    <n v="1.8"/>
    <n v="1.8"/>
    <n v="1"/>
  </r>
  <r>
    <x v="1"/>
    <x v="0"/>
    <x v="3"/>
    <s v="J3488"/>
    <x v="6"/>
    <x v="0"/>
    <n v="32"/>
    <n v="25"/>
    <n v="77165"/>
    <n v="0.3"/>
    <n v="0.4"/>
    <n v="1.3"/>
  </r>
  <r>
    <x v="1"/>
    <x v="0"/>
    <x v="2"/>
    <s v="J3488"/>
    <x v="6"/>
    <x v="0"/>
    <n v="54"/>
    <n v="53"/>
    <n v="87141"/>
    <n v="0.6"/>
    <n v="0.6"/>
    <n v="1"/>
  </r>
  <r>
    <x v="1"/>
    <x v="0"/>
    <x v="0"/>
    <s v="J3488"/>
    <x v="6"/>
    <x v="0"/>
    <n v="79"/>
    <n v="76"/>
    <n v="92667"/>
    <n v="0.8"/>
    <n v="0.9"/>
    <n v="1"/>
  </r>
  <r>
    <x v="1"/>
    <x v="1"/>
    <x v="3"/>
    <s v="J3488"/>
    <x v="6"/>
    <x v="0"/>
    <n v="3"/>
    <n v="3"/>
    <n v="65936"/>
    <n v="0"/>
    <n v="0"/>
    <n v="1"/>
  </r>
  <r>
    <x v="1"/>
    <x v="1"/>
    <x v="2"/>
    <s v="J3488"/>
    <x v="6"/>
    <x v="0"/>
    <n v="3"/>
    <n v="3"/>
    <n v="73164"/>
    <n v="0"/>
    <n v="0"/>
    <n v="1"/>
  </r>
  <r>
    <x v="1"/>
    <x v="1"/>
    <x v="0"/>
    <s v="J3488"/>
    <x v="6"/>
    <x v="0"/>
    <n v="7"/>
    <n v="6"/>
    <n v="78096"/>
    <n v="0.1"/>
    <n v="0.1"/>
    <n v="1.2"/>
  </r>
  <r>
    <x v="0"/>
    <x v="0"/>
    <x v="3"/>
    <s v="J3488"/>
    <x v="6"/>
    <x v="0"/>
    <n v="71"/>
    <n v="64"/>
    <n v="20276"/>
    <n v="3.2"/>
    <n v="3.5"/>
    <n v="1.1000000000000001"/>
  </r>
  <r>
    <x v="0"/>
    <x v="0"/>
    <x v="2"/>
    <s v="J3488"/>
    <x v="6"/>
    <x v="0"/>
    <n v="126"/>
    <n v="117"/>
    <n v="20586"/>
    <n v="5.7"/>
    <n v="6.1"/>
    <n v="1.1000000000000001"/>
  </r>
  <r>
    <x v="0"/>
    <x v="1"/>
    <x v="3"/>
    <s v="J3488"/>
    <x v="6"/>
    <x v="0"/>
    <n v="7"/>
    <n v="7"/>
    <n v="15014"/>
    <n v="0.5"/>
    <n v="0.5"/>
    <n v="1"/>
  </r>
  <r>
    <x v="0"/>
    <x v="1"/>
    <x v="2"/>
    <s v="J3488"/>
    <x v="6"/>
    <x v="0"/>
    <n v="7"/>
    <n v="7"/>
    <n v="15464"/>
    <n v="0.5"/>
    <n v="0.5"/>
    <n v="1"/>
  </r>
  <r>
    <x v="1"/>
    <x v="0"/>
    <x v="3"/>
    <s v="J3488"/>
    <x v="6"/>
    <x v="0"/>
    <n v="35"/>
    <n v="26"/>
    <n v="73390"/>
    <n v="0.4"/>
    <n v="0.5"/>
    <n v="1.3"/>
  </r>
  <r>
    <x v="1"/>
    <x v="0"/>
    <x v="2"/>
    <s v="J3488"/>
    <x v="6"/>
    <x v="0"/>
    <n v="70"/>
    <n v="50"/>
    <n v="81498"/>
    <n v="0.6"/>
    <n v="0.9"/>
    <n v="1.4"/>
  </r>
  <r>
    <x v="1"/>
    <x v="1"/>
    <x v="3"/>
    <s v="J3488"/>
    <x v="6"/>
    <x v="0"/>
    <n v="1"/>
    <n v="1"/>
    <n v="71233"/>
    <n v="0"/>
    <n v="0"/>
    <n v="1"/>
  </r>
  <r>
    <x v="1"/>
    <x v="1"/>
    <x v="2"/>
    <s v="J3488"/>
    <x v="6"/>
    <x v="0"/>
    <n v="5"/>
    <n v="3"/>
    <n v="78819"/>
    <n v="0"/>
    <n v="0.1"/>
    <n v="1.7"/>
  </r>
  <r>
    <x v="0"/>
    <x v="0"/>
    <x v="3"/>
    <s v="J3488"/>
    <x v="6"/>
    <x v="0"/>
    <n v="53"/>
    <n v="53"/>
    <n v="29292"/>
    <n v="1.8"/>
    <n v="1.8"/>
    <n v="1"/>
  </r>
  <r>
    <x v="0"/>
    <x v="0"/>
    <x v="2"/>
    <s v="J3488"/>
    <x v="6"/>
    <x v="0"/>
    <n v="81"/>
    <n v="77"/>
    <n v="21323"/>
    <n v="3.6"/>
    <n v="3.8"/>
    <n v="1.1000000000000001"/>
  </r>
  <r>
    <x v="0"/>
    <x v="0"/>
    <x v="0"/>
    <s v="J3488"/>
    <x v="6"/>
    <x v="0"/>
    <n v="69"/>
    <n v="67"/>
    <n v="15550"/>
    <n v="4.3"/>
    <n v="4.4000000000000004"/>
    <n v="1"/>
  </r>
  <r>
    <x v="0"/>
    <x v="1"/>
    <x v="3"/>
    <s v="J3488"/>
    <x v="6"/>
    <x v="0"/>
    <n v="0"/>
    <n v="0"/>
    <n v="21287"/>
    <n v="0.1"/>
    <n v="0.1"/>
    <n v="1"/>
  </r>
  <r>
    <x v="0"/>
    <x v="1"/>
    <x v="2"/>
    <s v="J3488"/>
    <x v="6"/>
    <x v="0"/>
    <n v="7"/>
    <n v="7"/>
    <n v="17117"/>
    <n v="0.4"/>
    <n v="0.4"/>
    <n v="1"/>
  </r>
  <r>
    <x v="0"/>
    <x v="1"/>
    <x v="0"/>
    <s v="J3488"/>
    <x v="6"/>
    <x v="0"/>
    <n v="7"/>
    <n v="7"/>
    <n v="12449"/>
    <n v="0.6"/>
    <n v="0.6"/>
    <n v="1"/>
  </r>
  <r>
    <x v="1"/>
    <x v="0"/>
    <x v="3"/>
    <s v="J3488"/>
    <x v="6"/>
    <x v="0"/>
    <n v="56"/>
    <n v="50"/>
    <n v="354883"/>
    <n v="0.1"/>
    <n v="0.2"/>
    <n v="1.1000000000000001"/>
  </r>
  <r>
    <x v="1"/>
    <x v="0"/>
    <x v="2"/>
    <s v="J3488"/>
    <x v="6"/>
    <x v="0"/>
    <n v="129"/>
    <n v="126"/>
    <n v="344538"/>
    <n v="0.4"/>
    <n v="0.4"/>
    <n v="1"/>
  </r>
  <r>
    <x v="1"/>
    <x v="0"/>
    <x v="0"/>
    <s v="J3488"/>
    <x v="6"/>
    <x v="0"/>
    <n v="87"/>
    <n v="80"/>
    <n v="302363"/>
    <n v="0.3"/>
    <n v="0.3"/>
    <n v="1.1000000000000001"/>
  </r>
  <r>
    <x v="1"/>
    <x v="1"/>
    <x v="3"/>
    <s v="J3488"/>
    <x v="6"/>
    <x v="0"/>
    <n v="0"/>
    <n v="0"/>
    <n v="333588"/>
    <n v="0"/>
    <n v="0"/>
    <n v="1"/>
  </r>
  <r>
    <x v="1"/>
    <x v="1"/>
    <x v="2"/>
    <s v="J3488"/>
    <x v="6"/>
    <x v="0"/>
    <n v="11"/>
    <n v="11"/>
    <n v="321915"/>
    <n v="0"/>
    <n v="0"/>
    <n v="1"/>
  </r>
  <r>
    <x v="1"/>
    <x v="1"/>
    <x v="0"/>
    <s v="J3488"/>
    <x v="6"/>
    <x v="0"/>
    <n v="13"/>
    <n v="12"/>
    <n v="283031"/>
    <n v="0"/>
    <n v="0"/>
    <n v="1.1000000000000001"/>
  </r>
  <r>
    <x v="0"/>
    <x v="0"/>
    <x v="3"/>
    <s v="J3488"/>
    <x v="6"/>
    <x v="0"/>
    <n v="104"/>
    <n v="104"/>
    <n v="24713"/>
    <n v="4.2"/>
    <n v="4.2"/>
    <n v="1"/>
  </r>
  <r>
    <x v="0"/>
    <x v="0"/>
    <x v="2"/>
    <s v="J3488"/>
    <x v="6"/>
    <x v="0"/>
    <n v="134"/>
    <n v="133"/>
    <n v="31572"/>
    <n v="4.2"/>
    <n v="4.2"/>
    <n v="1"/>
  </r>
  <r>
    <x v="0"/>
    <x v="0"/>
    <x v="0"/>
    <s v="J3488"/>
    <x v="6"/>
    <x v="0"/>
    <n v="207"/>
    <n v="207"/>
    <n v="22754"/>
    <n v="9.1"/>
    <n v="9.1"/>
    <n v="1"/>
  </r>
  <r>
    <x v="0"/>
    <x v="1"/>
    <x v="3"/>
    <s v="J3488"/>
    <x v="6"/>
    <x v="0"/>
    <n v="6"/>
    <n v="5"/>
    <n v="16578"/>
    <n v="0.3"/>
    <n v="0.4"/>
    <n v="1.2"/>
  </r>
  <r>
    <x v="0"/>
    <x v="1"/>
    <x v="2"/>
    <s v="J3488"/>
    <x v="6"/>
    <x v="0"/>
    <n v="12"/>
    <n v="12"/>
    <n v="21766"/>
    <n v="0.6"/>
    <n v="0.6"/>
    <n v="1"/>
  </r>
  <r>
    <x v="0"/>
    <x v="1"/>
    <x v="0"/>
    <s v="J3488"/>
    <x v="6"/>
    <x v="0"/>
    <n v="13"/>
    <n v="13"/>
    <n v="16811"/>
    <n v="0.8"/>
    <n v="0.8"/>
    <n v="1"/>
  </r>
  <r>
    <x v="1"/>
    <x v="0"/>
    <x v="3"/>
    <s v="J3488"/>
    <x v="6"/>
    <x v="0"/>
    <n v="73"/>
    <n v="69"/>
    <n v="222784"/>
    <n v="0.3"/>
    <n v="0.3"/>
    <n v="1.1000000000000001"/>
  </r>
  <r>
    <x v="1"/>
    <x v="0"/>
    <x v="2"/>
    <s v="J3488"/>
    <x v="6"/>
    <x v="0"/>
    <n v="100"/>
    <n v="93"/>
    <n v="359436"/>
    <n v="0.3"/>
    <n v="0.3"/>
    <n v="1.1000000000000001"/>
  </r>
  <r>
    <x v="1"/>
    <x v="0"/>
    <x v="0"/>
    <s v="J3488"/>
    <x v="6"/>
    <x v="0"/>
    <n v="196"/>
    <n v="195"/>
    <n v="317609"/>
    <n v="0.6"/>
    <n v="0.6"/>
    <n v="1"/>
  </r>
  <r>
    <x v="1"/>
    <x v="1"/>
    <x v="3"/>
    <s v="J3488"/>
    <x v="6"/>
    <x v="0"/>
    <n v="3"/>
    <n v="3"/>
    <n v="214370"/>
    <n v="0"/>
    <n v="0"/>
    <n v="1"/>
  </r>
  <r>
    <x v="1"/>
    <x v="1"/>
    <x v="2"/>
    <s v="J3488"/>
    <x v="6"/>
    <x v="0"/>
    <n v="3"/>
    <n v="3"/>
    <n v="342802"/>
    <n v="0"/>
    <n v="0"/>
    <n v="1"/>
  </r>
  <r>
    <x v="1"/>
    <x v="1"/>
    <x v="0"/>
    <s v="J3488"/>
    <x v="6"/>
    <x v="0"/>
    <n v="15"/>
    <n v="13"/>
    <n v="306495"/>
    <n v="0"/>
    <n v="0"/>
    <n v="1.2"/>
  </r>
  <r>
    <x v="0"/>
    <x v="0"/>
    <x v="4"/>
    <s v="J3488"/>
    <x v="6"/>
    <x v="0"/>
    <n v="2"/>
    <n v="2"/>
    <m/>
    <m/>
    <m/>
    <n v="1"/>
  </r>
  <r>
    <x v="0"/>
    <x v="0"/>
    <x v="3"/>
    <s v="J3488"/>
    <x v="6"/>
    <x v="0"/>
    <n v="1914"/>
    <n v="1811"/>
    <n v="625112"/>
    <n v="2.9"/>
    <n v="3.1"/>
    <n v="1.1000000000000001"/>
  </r>
  <r>
    <x v="0"/>
    <x v="0"/>
    <x v="2"/>
    <s v="J3488"/>
    <x v="6"/>
    <x v="0"/>
    <n v="3695"/>
    <n v="3592"/>
    <n v="688884"/>
    <n v="5.2"/>
    <n v="5.4"/>
    <n v="1"/>
  </r>
  <r>
    <x v="0"/>
    <x v="0"/>
    <x v="0"/>
    <s v="J3488"/>
    <x v="6"/>
    <x v="0"/>
    <n v="3794"/>
    <n v="3724"/>
    <n v="764548"/>
    <n v="4.9000000000000004"/>
    <n v="5"/>
    <n v="1"/>
  </r>
  <r>
    <x v="0"/>
    <x v="1"/>
    <x v="3"/>
    <s v="J3488"/>
    <x v="6"/>
    <x v="0"/>
    <n v="105"/>
    <n v="98"/>
    <n v="488335"/>
    <n v="0.2"/>
    <n v="0.2"/>
    <n v="1.1000000000000001"/>
  </r>
  <r>
    <x v="0"/>
    <x v="1"/>
    <x v="2"/>
    <s v="J3488"/>
    <x v="6"/>
    <x v="0"/>
    <n v="224"/>
    <n v="215"/>
    <n v="534785"/>
    <n v="0.4"/>
    <n v="0.4"/>
    <n v="1"/>
  </r>
  <r>
    <x v="0"/>
    <x v="1"/>
    <x v="0"/>
    <s v="J3488"/>
    <x v="6"/>
    <x v="0"/>
    <n v="231"/>
    <n v="229"/>
    <n v="589313"/>
    <n v="0.4"/>
    <n v="0.4"/>
    <n v="1"/>
  </r>
  <r>
    <x v="1"/>
    <x v="0"/>
    <x v="3"/>
    <s v="J3488"/>
    <x v="6"/>
    <x v="0"/>
    <n v="462"/>
    <n v="430"/>
    <n v="944984"/>
    <n v="0.5"/>
    <n v="0.5"/>
    <n v="1.1000000000000001"/>
  </r>
  <r>
    <x v="1"/>
    <x v="0"/>
    <x v="2"/>
    <s v="J3488"/>
    <x v="6"/>
    <x v="0"/>
    <n v="794"/>
    <n v="759"/>
    <n v="815246"/>
    <n v="0.9"/>
    <n v="1"/>
    <n v="1"/>
  </r>
  <r>
    <x v="1"/>
    <x v="0"/>
    <x v="0"/>
    <s v="J3488"/>
    <x v="6"/>
    <x v="0"/>
    <n v="756"/>
    <n v="743"/>
    <n v="766798"/>
    <n v="1"/>
    <n v="1"/>
    <n v="1"/>
  </r>
  <r>
    <x v="1"/>
    <x v="1"/>
    <x v="3"/>
    <s v="J3488"/>
    <x v="6"/>
    <x v="0"/>
    <n v="31"/>
    <n v="20"/>
    <n v="918738"/>
    <n v="0"/>
    <n v="0"/>
    <n v="1.6"/>
  </r>
  <r>
    <x v="1"/>
    <x v="1"/>
    <x v="2"/>
    <s v="J3488"/>
    <x v="6"/>
    <x v="0"/>
    <n v="68"/>
    <n v="62"/>
    <n v="797182"/>
    <n v="0.1"/>
    <n v="0.1"/>
    <n v="1.1000000000000001"/>
  </r>
  <r>
    <x v="1"/>
    <x v="1"/>
    <x v="0"/>
    <s v="J3488"/>
    <x v="6"/>
    <x v="0"/>
    <n v="53"/>
    <n v="53"/>
    <n v="731837"/>
    <n v="0.1"/>
    <n v="0.1"/>
    <n v="1"/>
  </r>
  <r>
    <x v="0"/>
    <x v="0"/>
    <x v="3"/>
    <s v="J3488"/>
    <x v="6"/>
    <x v="1"/>
    <n v="9"/>
    <n v="9"/>
    <n v="16401"/>
    <n v="0.5"/>
    <n v="0.5"/>
    <n v="1"/>
  </r>
  <r>
    <x v="0"/>
    <x v="0"/>
    <x v="2"/>
    <s v="J3488"/>
    <x v="6"/>
    <x v="1"/>
    <n v="11"/>
    <n v="11"/>
    <n v="16806"/>
    <n v="0.7"/>
    <n v="0.7"/>
    <n v="1"/>
  </r>
  <r>
    <x v="0"/>
    <x v="0"/>
    <x v="0"/>
    <s v="J3488"/>
    <x v="6"/>
    <x v="1"/>
    <n v="8"/>
    <n v="8"/>
    <n v="17285"/>
    <n v="0.5"/>
    <n v="0.5"/>
    <n v="1"/>
  </r>
  <r>
    <x v="0"/>
    <x v="1"/>
    <x v="3"/>
    <s v="J3488"/>
    <x v="6"/>
    <x v="1"/>
    <n v="5"/>
    <n v="4"/>
    <n v="12296"/>
    <n v="0.3"/>
    <n v="0.4"/>
    <n v="1.2"/>
  </r>
  <r>
    <x v="0"/>
    <x v="1"/>
    <x v="2"/>
    <s v="J3488"/>
    <x v="6"/>
    <x v="1"/>
    <n v="4"/>
    <n v="4"/>
    <n v="12631"/>
    <n v="0.3"/>
    <n v="0.3"/>
    <n v="1"/>
  </r>
  <r>
    <x v="0"/>
    <x v="1"/>
    <x v="0"/>
    <s v="J3488"/>
    <x v="6"/>
    <x v="1"/>
    <n v="2"/>
    <n v="2"/>
    <n v="13023"/>
    <n v="0.2"/>
    <n v="0.2"/>
    <n v="1"/>
  </r>
  <r>
    <x v="1"/>
    <x v="0"/>
    <x v="2"/>
    <s v="J3488"/>
    <x v="6"/>
    <x v="1"/>
    <n v="5"/>
    <n v="4"/>
    <n v="87141"/>
    <n v="0"/>
    <n v="0.1"/>
    <n v="1.2"/>
  </r>
  <r>
    <x v="1"/>
    <x v="0"/>
    <x v="0"/>
    <s v="J3488"/>
    <x v="6"/>
    <x v="1"/>
    <n v="3"/>
    <n v="3"/>
    <n v="92667"/>
    <n v="0"/>
    <n v="0"/>
    <n v="1"/>
  </r>
  <r>
    <x v="0"/>
    <x v="0"/>
    <x v="0"/>
    <s v="J3488"/>
    <x v="6"/>
    <x v="1"/>
    <n v="1"/>
    <n v="1"/>
    <n v="22754"/>
    <n v="0"/>
    <n v="0"/>
    <n v="1"/>
  </r>
  <r>
    <x v="0"/>
    <x v="0"/>
    <x v="0"/>
    <s v="J3488"/>
    <x v="6"/>
    <x v="1"/>
    <n v="1"/>
    <n v="1"/>
    <n v="764548"/>
    <n v="0"/>
    <n v="0"/>
    <n v="1"/>
  </r>
  <r>
    <x v="0"/>
    <x v="1"/>
    <x v="0"/>
    <s v="J3488"/>
    <x v="6"/>
    <x v="1"/>
    <n v="1"/>
    <n v="1"/>
    <n v="589313"/>
    <n v="0"/>
    <n v="0"/>
    <n v="1"/>
  </r>
  <r>
    <x v="1"/>
    <x v="0"/>
    <x v="0"/>
    <s v="J3488"/>
    <x v="6"/>
    <x v="1"/>
    <n v="1"/>
    <n v="1"/>
    <n v="766798"/>
    <n v="0"/>
    <n v="0"/>
    <n v="1"/>
  </r>
  <r>
    <x v="0"/>
    <x v="0"/>
    <x v="3"/>
    <s v="J3488"/>
    <x v="6"/>
    <x v="1"/>
    <n v="12"/>
    <n v="11"/>
    <n v="1379316"/>
    <n v="0"/>
    <n v="0"/>
    <n v="1.1000000000000001"/>
  </r>
  <r>
    <x v="0"/>
    <x v="0"/>
    <x v="2"/>
    <s v="J3488"/>
    <x v="6"/>
    <x v="1"/>
    <n v="12"/>
    <n v="12"/>
    <n v="1429841"/>
    <n v="0"/>
    <n v="0"/>
    <n v="1"/>
  </r>
  <r>
    <x v="0"/>
    <x v="0"/>
    <x v="0"/>
    <s v="J3488"/>
    <x v="6"/>
    <x v="1"/>
    <n v="9"/>
    <n v="9"/>
    <n v="1474941"/>
    <n v="0"/>
    <n v="0"/>
    <n v="1"/>
  </r>
  <r>
    <x v="0"/>
    <x v="1"/>
    <x v="3"/>
    <s v="J3488"/>
    <x v="6"/>
    <x v="1"/>
    <n v="3"/>
    <n v="3"/>
    <n v="1072571"/>
    <n v="0"/>
    <n v="0"/>
    <n v="1"/>
  </r>
  <r>
    <x v="0"/>
    <x v="1"/>
    <x v="2"/>
    <s v="J3488"/>
    <x v="6"/>
    <x v="1"/>
    <n v="1"/>
    <n v="1"/>
    <n v="1134905"/>
    <n v="0"/>
    <n v="0"/>
    <n v="1"/>
  </r>
  <r>
    <x v="0"/>
    <x v="1"/>
    <x v="0"/>
    <s v="J3488"/>
    <x v="6"/>
    <x v="1"/>
    <n v="4"/>
    <n v="3"/>
    <n v="1181848"/>
    <n v="0"/>
    <n v="0"/>
    <n v="1.3"/>
  </r>
  <r>
    <x v="1"/>
    <x v="0"/>
    <x v="3"/>
    <s v="J3488"/>
    <x v="6"/>
    <x v="1"/>
    <n v="13"/>
    <n v="12"/>
    <n v="10550783"/>
    <n v="0"/>
    <n v="0"/>
    <n v="1.1000000000000001"/>
  </r>
  <r>
    <x v="1"/>
    <x v="0"/>
    <x v="2"/>
    <s v="J3488"/>
    <x v="6"/>
    <x v="1"/>
    <n v="7"/>
    <n v="7"/>
    <n v="10741397"/>
    <n v="0"/>
    <n v="0"/>
    <n v="1"/>
  </r>
  <r>
    <x v="1"/>
    <x v="0"/>
    <x v="0"/>
    <s v="J3488"/>
    <x v="6"/>
    <x v="1"/>
    <n v="5"/>
    <n v="5"/>
    <n v="11096226"/>
    <n v="0"/>
    <n v="0"/>
    <n v="1"/>
  </r>
  <r>
    <x v="1"/>
    <x v="1"/>
    <x v="3"/>
    <s v="J3488"/>
    <x v="6"/>
    <x v="1"/>
    <n v="8"/>
    <n v="6"/>
    <n v="10300459"/>
    <n v="0"/>
    <n v="0"/>
    <n v="1.3"/>
  </r>
  <r>
    <x v="1"/>
    <x v="1"/>
    <x v="0"/>
    <s v="J3488"/>
    <x v="6"/>
    <x v="1"/>
    <n v="1"/>
    <n v="1"/>
    <n v="10824673"/>
    <n v="0"/>
    <n v="0"/>
    <n v="1"/>
  </r>
  <r>
    <x v="0"/>
    <x v="0"/>
    <x v="4"/>
    <s v="J9035"/>
    <x v="7"/>
    <x v="0"/>
    <n v="1229"/>
    <n v="371"/>
    <n v="38685"/>
    <n v="9.6"/>
    <n v="31.8"/>
    <n v="3.3"/>
  </r>
  <r>
    <x v="0"/>
    <x v="0"/>
    <x v="3"/>
    <s v="J9035"/>
    <x v="7"/>
    <x v="0"/>
    <n v="1763"/>
    <n v="428"/>
    <n v="38562"/>
    <n v="11.1"/>
    <n v="45.7"/>
    <n v="4.0999999999999996"/>
  </r>
  <r>
    <x v="0"/>
    <x v="0"/>
    <x v="2"/>
    <s v="J9035"/>
    <x v="7"/>
    <x v="0"/>
    <n v="2748"/>
    <n v="504"/>
    <n v="39032"/>
    <n v="12.9"/>
    <n v="70.400000000000006"/>
    <n v="5.5"/>
  </r>
  <r>
    <x v="0"/>
    <x v="0"/>
    <x v="0"/>
    <s v="J9035"/>
    <x v="7"/>
    <x v="0"/>
    <n v="2423"/>
    <n v="548"/>
    <n v="41446"/>
    <n v="13.2"/>
    <n v="58.5"/>
    <n v="4.4000000000000004"/>
  </r>
  <r>
    <x v="0"/>
    <x v="0"/>
    <x v="1"/>
    <s v="J9035"/>
    <x v="7"/>
    <x v="0"/>
    <n v="373"/>
    <n v="278"/>
    <n v="46358"/>
    <n v="6"/>
    <n v="8"/>
    <n v="1.3"/>
  </r>
  <r>
    <x v="0"/>
    <x v="1"/>
    <x v="4"/>
    <s v="J9035"/>
    <x v="7"/>
    <x v="0"/>
    <n v="739"/>
    <n v="199"/>
    <n v="29621"/>
    <n v="6.7"/>
    <n v="24.9"/>
    <n v="3.7"/>
  </r>
  <r>
    <x v="0"/>
    <x v="1"/>
    <x v="3"/>
    <s v="J9035"/>
    <x v="7"/>
    <x v="0"/>
    <n v="973"/>
    <n v="253"/>
    <n v="29880"/>
    <n v="8.5"/>
    <n v="32.6"/>
    <n v="3.8"/>
  </r>
  <r>
    <x v="0"/>
    <x v="1"/>
    <x v="2"/>
    <s v="J9035"/>
    <x v="7"/>
    <x v="0"/>
    <n v="1633"/>
    <n v="310"/>
    <n v="30526"/>
    <n v="10.199999999999999"/>
    <n v="53.5"/>
    <n v="5.3"/>
  </r>
  <r>
    <x v="0"/>
    <x v="1"/>
    <x v="0"/>
    <s v="J9035"/>
    <x v="7"/>
    <x v="0"/>
    <n v="1254"/>
    <n v="310"/>
    <n v="32762"/>
    <n v="9.5"/>
    <n v="38.299999999999997"/>
    <n v="4"/>
  </r>
  <r>
    <x v="0"/>
    <x v="1"/>
    <x v="1"/>
    <s v="J9035"/>
    <x v="7"/>
    <x v="0"/>
    <n v="203"/>
    <n v="159"/>
    <n v="36545"/>
    <n v="4.4000000000000004"/>
    <n v="5.6"/>
    <n v="1.3"/>
  </r>
  <r>
    <x v="1"/>
    <x v="0"/>
    <x v="4"/>
    <s v="J9035"/>
    <x v="7"/>
    <x v="0"/>
    <n v="556"/>
    <n v="78"/>
    <n v="239742"/>
    <n v="0.3"/>
    <n v="2.2999999999999998"/>
    <n v="7.1"/>
  </r>
  <r>
    <x v="1"/>
    <x v="0"/>
    <x v="3"/>
    <s v="J9035"/>
    <x v="7"/>
    <x v="0"/>
    <n v="730"/>
    <n v="117"/>
    <n v="243254"/>
    <n v="0.5"/>
    <n v="3"/>
    <n v="6.2"/>
  </r>
  <r>
    <x v="1"/>
    <x v="0"/>
    <x v="2"/>
    <s v="J9035"/>
    <x v="7"/>
    <x v="0"/>
    <n v="814"/>
    <n v="160"/>
    <n v="252913"/>
    <n v="0.6"/>
    <n v="3.2"/>
    <n v="5.0999999999999996"/>
  </r>
  <r>
    <x v="1"/>
    <x v="0"/>
    <x v="0"/>
    <s v="J9035"/>
    <x v="7"/>
    <x v="0"/>
    <n v="800"/>
    <n v="182"/>
    <n v="274910"/>
    <n v="0.7"/>
    <n v="2.9"/>
    <n v="4.4000000000000004"/>
  </r>
  <r>
    <x v="1"/>
    <x v="0"/>
    <x v="1"/>
    <s v="J9035"/>
    <x v="7"/>
    <x v="0"/>
    <n v="103"/>
    <n v="67"/>
    <n v="295233"/>
    <n v="0.2"/>
    <n v="0.3"/>
    <n v="1.5"/>
  </r>
  <r>
    <x v="1"/>
    <x v="1"/>
    <x v="4"/>
    <s v="J9035"/>
    <x v="7"/>
    <x v="0"/>
    <n v="469"/>
    <n v="77"/>
    <n v="211005"/>
    <n v="0.4"/>
    <n v="2.2000000000000002"/>
    <n v="6.1"/>
  </r>
  <r>
    <x v="1"/>
    <x v="1"/>
    <x v="3"/>
    <s v="J9035"/>
    <x v="7"/>
    <x v="0"/>
    <n v="513"/>
    <n v="111"/>
    <n v="214853"/>
    <n v="0.5"/>
    <n v="2.4"/>
    <n v="4.5999999999999996"/>
  </r>
  <r>
    <x v="1"/>
    <x v="1"/>
    <x v="2"/>
    <s v="J9035"/>
    <x v="7"/>
    <x v="0"/>
    <n v="659"/>
    <n v="133"/>
    <n v="223909"/>
    <n v="0.6"/>
    <n v="2.9"/>
    <n v="5"/>
  </r>
  <r>
    <x v="1"/>
    <x v="1"/>
    <x v="0"/>
    <s v="J9035"/>
    <x v="7"/>
    <x v="0"/>
    <n v="538"/>
    <n v="151"/>
    <n v="243847"/>
    <n v="0.6"/>
    <n v="2.2000000000000002"/>
    <n v="3.6"/>
  </r>
  <r>
    <x v="1"/>
    <x v="1"/>
    <x v="1"/>
    <s v="J9035"/>
    <x v="7"/>
    <x v="0"/>
    <n v="60"/>
    <n v="43"/>
    <n v="255391"/>
    <n v="0.2"/>
    <n v="0.2"/>
    <n v="1.4"/>
  </r>
  <r>
    <x v="0"/>
    <x v="0"/>
    <x v="4"/>
    <s v="J9035"/>
    <x v="7"/>
    <x v="0"/>
    <n v="81"/>
    <n v="14"/>
    <n v="35456"/>
    <n v="0.4"/>
    <n v="2.2999999999999998"/>
    <n v="5.8"/>
  </r>
  <r>
    <x v="0"/>
    <x v="0"/>
    <x v="3"/>
    <s v="J9035"/>
    <x v="7"/>
    <x v="0"/>
    <n v="92"/>
    <n v="17"/>
    <n v="36180"/>
    <n v="0.5"/>
    <n v="2.5"/>
    <n v="5.4"/>
  </r>
  <r>
    <x v="0"/>
    <x v="1"/>
    <x v="2"/>
    <s v="J9035"/>
    <x v="7"/>
    <x v="0"/>
    <n v="90"/>
    <n v="16"/>
    <n v="28571"/>
    <n v="0.6"/>
    <n v="3.2"/>
    <n v="5.6"/>
  </r>
  <r>
    <x v="1"/>
    <x v="0"/>
    <x v="2"/>
    <s v="J9035"/>
    <x v="7"/>
    <x v="0"/>
    <n v="252"/>
    <n v="43"/>
    <n v="218920"/>
    <n v="0.2"/>
    <n v="1.2"/>
    <n v="5.9"/>
  </r>
  <r>
    <x v="1"/>
    <x v="1"/>
    <x v="4"/>
    <s v="J9035"/>
    <x v="7"/>
    <x v="0"/>
    <n v="116"/>
    <n v="18"/>
    <n v="203634"/>
    <n v="0.1"/>
    <n v="0.6"/>
    <n v="6.4"/>
  </r>
  <r>
    <x v="1"/>
    <x v="1"/>
    <x v="3"/>
    <s v="J9035"/>
    <x v="7"/>
    <x v="0"/>
    <n v="132"/>
    <n v="26"/>
    <n v="201503"/>
    <n v="0.1"/>
    <n v="0.7"/>
    <n v="5.0999999999999996"/>
  </r>
  <r>
    <x v="1"/>
    <x v="1"/>
    <x v="2"/>
    <s v="J9035"/>
    <x v="7"/>
    <x v="0"/>
    <n v="108"/>
    <n v="22"/>
    <n v="201583"/>
    <n v="0.1"/>
    <n v="0.5"/>
    <n v="4.9000000000000004"/>
  </r>
  <r>
    <x v="0"/>
    <x v="0"/>
    <x v="2"/>
    <s v="J9035"/>
    <x v="7"/>
    <x v="0"/>
    <n v="109"/>
    <n v="17"/>
    <n v="37513"/>
    <n v="0.5"/>
    <n v="2.9"/>
    <n v="6.4"/>
  </r>
  <r>
    <x v="0"/>
    <x v="1"/>
    <x v="4"/>
    <s v="J9035"/>
    <x v="7"/>
    <x v="0"/>
    <n v="112"/>
    <n v="17"/>
    <n v="26855"/>
    <n v="0.6"/>
    <n v="4.2"/>
    <n v="6.6"/>
  </r>
  <r>
    <x v="0"/>
    <x v="1"/>
    <x v="3"/>
    <s v="J9035"/>
    <x v="7"/>
    <x v="0"/>
    <n v="177"/>
    <n v="22"/>
    <n v="27361"/>
    <n v="0.8"/>
    <n v="6.5"/>
    <n v="8"/>
  </r>
  <r>
    <x v="1"/>
    <x v="0"/>
    <x v="4"/>
    <s v="J9035"/>
    <x v="7"/>
    <x v="0"/>
    <n v="194"/>
    <n v="29"/>
    <n v="220072"/>
    <n v="0.1"/>
    <n v="0.9"/>
    <n v="6.7"/>
  </r>
  <r>
    <x v="1"/>
    <x v="0"/>
    <x v="3"/>
    <s v="J9035"/>
    <x v="7"/>
    <x v="0"/>
    <n v="295"/>
    <n v="40"/>
    <n v="217690"/>
    <n v="0.2"/>
    <n v="1.4"/>
    <n v="7.4"/>
  </r>
  <r>
    <x v="0"/>
    <x v="0"/>
    <x v="4"/>
    <s v="J9035"/>
    <x v="7"/>
    <x v="0"/>
    <n v="439"/>
    <n v="173"/>
    <n v="31286"/>
    <n v="5.5"/>
    <n v="14"/>
    <n v="2.5"/>
  </r>
  <r>
    <x v="0"/>
    <x v="1"/>
    <x v="2"/>
    <s v="J9035"/>
    <x v="7"/>
    <x v="0"/>
    <n v="773"/>
    <n v="210"/>
    <n v="26466"/>
    <n v="7.9"/>
    <n v="29.2"/>
    <n v="3.7"/>
  </r>
  <r>
    <x v="1"/>
    <x v="1"/>
    <x v="4"/>
    <s v="J9035"/>
    <x v="7"/>
    <x v="0"/>
    <n v="97"/>
    <n v="33"/>
    <n v="204454"/>
    <n v="0.2"/>
    <n v="0.5"/>
    <n v="2.9"/>
  </r>
  <r>
    <x v="0"/>
    <x v="0"/>
    <x v="3"/>
    <s v="J9035"/>
    <x v="7"/>
    <x v="0"/>
    <n v="579"/>
    <n v="221"/>
    <n v="31492"/>
    <n v="7"/>
    <n v="18.399999999999999"/>
    <n v="2.6"/>
  </r>
  <r>
    <x v="0"/>
    <x v="0"/>
    <x v="0"/>
    <s v="J9035"/>
    <x v="7"/>
    <x v="0"/>
    <n v="681"/>
    <n v="233"/>
    <n v="33744"/>
    <n v="6.9"/>
    <n v="20.2"/>
    <n v="2.9"/>
  </r>
  <r>
    <x v="1"/>
    <x v="1"/>
    <x v="2"/>
    <s v="J9035"/>
    <x v="7"/>
    <x v="0"/>
    <n v="618"/>
    <n v="122"/>
    <n v="198472"/>
    <n v="0.6"/>
    <n v="3.1"/>
    <n v="5.0999999999999996"/>
  </r>
  <r>
    <x v="1"/>
    <x v="0"/>
    <x v="2"/>
    <s v="J9035"/>
    <x v="7"/>
    <x v="0"/>
    <n v="904"/>
    <n v="150"/>
    <n v="212562"/>
    <n v="0.7"/>
    <n v="4.3"/>
    <n v="6"/>
  </r>
  <r>
    <x v="1"/>
    <x v="1"/>
    <x v="3"/>
    <s v="J9035"/>
    <x v="7"/>
    <x v="0"/>
    <n v="204"/>
    <n v="62"/>
    <n v="201087"/>
    <n v="0.3"/>
    <n v="1"/>
    <n v="3.3"/>
  </r>
  <r>
    <x v="1"/>
    <x v="1"/>
    <x v="0"/>
    <s v="J9035"/>
    <x v="7"/>
    <x v="0"/>
    <n v="155"/>
    <n v="58"/>
    <n v="193869"/>
    <n v="0.3"/>
    <n v="0.8"/>
    <n v="2.7"/>
  </r>
  <r>
    <x v="0"/>
    <x v="1"/>
    <x v="4"/>
    <s v="J9035"/>
    <x v="7"/>
    <x v="0"/>
    <n v="276"/>
    <n v="112"/>
    <n v="25257"/>
    <n v="4.4000000000000004"/>
    <n v="10.9"/>
    <n v="2.5"/>
  </r>
  <r>
    <x v="0"/>
    <x v="1"/>
    <x v="3"/>
    <s v="J9035"/>
    <x v="7"/>
    <x v="0"/>
    <n v="342"/>
    <n v="136"/>
    <n v="25669"/>
    <n v="5.3"/>
    <n v="13.3"/>
    <n v="2.5"/>
  </r>
  <r>
    <x v="0"/>
    <x v="1"/>
    <x v="0"/>
    <s v="J9035"/>
    <x v="7"/>
    <x v="0"/>
    <n v="396"/>
    <n v="133"/>
    <n v="27765"/>
    <n v="4.8"/>
    <n v="14.3"/>
    <n v="3"/>
  </r>
  <r>
    <x v="0"/>
    <x v="0"/>
    <x v="2"/>
    <s v="J9035"/>
    <x v="7"/>
    <x v="0"/>
    <n v="1175"/>
    <n v="315"/>
    <n v="32397"/>
    <n v="9.6999999999999993"/>
    <n v="36.299999999999997"/>
    <n v="3.7"/>
  </r>
  <r>
    <x v="1"/>
    <x v="0"/>
    <x v="4"/>
    <s v="J9035"/>
    <x v="7"/>
    <x v="0"/>
    <n v="176"/>
    <n v="55"/>
    <n v="216888"/>
    <n v="0.3"/>
    <n v="0.8"/>
    <n v="3.2"/>
  </r>
  <r>
    <x v="1"/>
    <x v="0"/>
    <x v="3"/>
    <s v="J9035"/>
    <x v="7"/>
    <x v="0"/>
    <n v="160"/>
    <n v="66"/>
    <n v="214336"/>
    <n v="0.3"/>
    <n v="0.7"/>
    <n v="2.4"/>
  </r>
  <r>
    <x v="1"/>
    <x v="0"/>
    <x v="0"/>
    <s v="J9035"/>
    <x v="7"/>
    <x v="0"/>
    <n v="201"/>
    <n v="61"/>
    <n v="209432"/>
    <n v="0.3"/>
    <n v="1"/>
    <n v="3.3"/>
  </r>
  <r>
    <x v="0"/>
    <x v="1"/>
    <x v="3"/>
    <s v="J9035"/>
    <x v="7"/>
    <x v="0"/>
    <n v="1"/>
    <n v="1"/>
    <n v="12191"/>
    <n v="0.1"/>
    <n v="0.1"/>
    <n v="1"/>
  </r>
  <r>
    <x v="1"/>
    <x v="1"/>
    <x v="2"/>
    <s v="J9035"/>
    <x v="7"/>
    <x v="0"/>
    <n v="159"/>
    <n v="14"/>
    <n v="117773"/>
    <n v="0.1"/>
    <n v="1.4"/>
    <n v="11.4"/>
  </r>
  <r>
    <x v="0"/>
    <x v="0"/>
    <x v="2"/>
    <s v="J9035"/>
    <x v="7"/>
    <x v="0"/>
    <n v="134"/>
    <n v="8"/>
    <n v="10101"/>
    <n v="0.8"/>
    <n v="13.3"/>
    <n v="16.8"/>
  </r>
  <r>
    <x v="0"/>
    <x v="1"/>
    <x v="4"/>
    <s v="J9035"/>
    <x v="7"/>
    <x v="0"/>
    <n v="124"/>
    <n v="18"/>
    <n v="7845"/>
    <n v="2.2999999999999998"/>
    <n v="15.8"/>
    <n v="6.9"/>
  </r>
  <r>
    <x v="0"/>
    <x v="1"/>
    <x v="3"/>
    <s v="J9035"/>
    <x v="7"/>
    <x v="0"/>
    <n v="73"/>
    <n v="7"/>
    <n v="7944"/>
    <n v="0.9"/>
    <n v="9.1999999999999993"/>
    <n v="10.4"/>
  </r>
  <r>
    <x v="1"/>
    <x v="0"/>
    <x v="4"/>
    <s v="J9035"/>
    <x v="7"/>
    <x v="0"/>
    <n v="189"/>
    <n v="29"/>
    <n v="139155"/>
    <n v="0.2"/>
    <n v="1.4"/>
    <n v="6.5"/>
  </r>
  <r>
    <x v="1"/>
    <x v="0"/>
    <x v="3"/>
    <s v="J9035"/>
    <x v="7"/>
    <x v="0"/>
    <n v="112"/>
    <n v="25"/>
    <n v="137189"/>
    <n v="0.2"/>
    <n v="0.8"/>
    <n v="4.5"/>
  </r>
  <r>
    <x v="0"/>
    <x v="0"/>
    <x v="4"/>
    <s v="J9035"/>
    <x v="7"/>
    <x v="0"/>
    <n v="44"/>
    <n v="9"/>
    <n v="9837"/>
    <n v="0.9"/>
    <n v="4.5"/>
    <n v="4.9000000000000004"/>
  </r>
  <r>
    <x v="0"/>
    <x v="0"/>
    <x v="3"/>
    <s v="J9035"/>
    <x v="7"/>
    <x v="0"/>
    <n v="34"/>
    <n v="6"/>
    <n v="9864"/>
    <n v="0.6"/>
    <n v="3.4"/>
    <n v="5.7"/>
  </r>
  <r>
    <x v="0"/>
    <x v="1"/>
    <x v="2"/>
    <s v="J9035"/>
    <x v="7"/>
    <x v="0"/>
    <n v="150"/>
    <n v="11"/>
    <n v="8242"/>
    <n v="1.3"/>
    <n v="18.2"/>
    <n v="13.6"/>
  </r>
  <r>
    <x v="1"/>
    <x v="0"/>
    <x v="2"/>
    <s v="J9035"/>
    <x v="7"/>
    <x v="0"/>
    <n v="146"/>
    <n v="16"/>
    <n v="133113"/>
    <n v="0.1"/>
    <n v="1.1000000000000001"/>
    <n v="9.1"/>
  </r>
  <r>
    <x v="1"/>
    <x v="1"/>
    <x v="4"/>
    <s v="J9035"/>
    <x v="7"/>
    <x v="0"/>
    <n v="134"/>
    <n v="25"/>
    <n v="124804"/>
    <n v="0.2"/>
    <n v="1.1000000000000001"/>
    <n v="5.4"/>
  </r>
  <r>
    <x v="1"/>
    <x v="1"/>
    <x v="3"/>
    <s v="J9035"/>
    <x v="7"/>
    <x v="0"/>
    <n v="107"/>
    <n v="17"/>
    <n v="122185"/>
    <n v="0.1"/>
    <n v="0.9"/>
    <n v="6.3"/>
  </r>
  <r>
    <x v="0"/>
    <x v="0"/>
    <x v="4"/>
    <s v="J9035"/>
    <x v="7"/>
    <x v="0"/>
    <n v="120"/>
    <n v="15"/>
    <n v="14130"/>
    <n v="1.1000000000000001"/>
    <n v="8.5"/>
    <n v="8"/>
  </r>
  <r>
    <x v="0"/>
    <x v="0"/>
    <x v="3"/>
    <s v="J9035"/>
    <x v="7"/>
    <x v="0"/>
    <n v="227"/>
    <n v="25"/>
    <n v="14503"/>
    <n v="1.7"/>
    <n v="15.7"/>
    <n v="9.1"/>
  </r>
  <r>
    <x v="0"/>
    <x v="0"/>
    <x v="2"/>
    <s v="J9035"/>
    <x v="7"/>
    <x v="0"/>
    <n v="232"/>
    <n v="29"/>
    <n v="15827"/>
    <n v="1.8"/>
    <n v="14.7"/>
    <n v="8"/>
  </r>
  <r>
    <x v="0"/>
    <x v="0"/>
    <x v="0"/>
    <s v="J9035"/>
    <x v="7"/>
    <x v="0"/>
    <n v="226"/>
    <n v="27"/>
    <n v="17077"/>
    <n v="1.6"/>
    <n v="13.2"/>
    <n v="8.4"/>
  </r>
  <r>
    <x v="0"/>
    <x v="1"/>
    <x v="4"/>
    <s v="J9035"/>
    <x v="7"/>
    <x v="0"/>
    <n v="59"/>
    <n v="10"/>
    <n v="10552"/>
    <n v="0.9"/>
    <n v="5.6"/>
    <n v="5.9"/>
  </r>
  <r>
    <x v="0"/>
    <x v="1"/>
    <x v="3"/>
    <s v="J9035"/>
    <x v="7"/>
    <x v="0"/>
    <n v="101"/>
    <n v="15"/>
    <n v="10911"/>
    <n v="1.4"/>
    <n v="9.3000000000000007"/>
    <n v="6.7"/>
  </r>
  <r>
    <x v="0"/>
    <x v="1"/>
    <x v="2"/>
    <s v="J9035"/>
    <x v="7"/>
    <x v="0"/>
    <n v="169"/>
    <n v="27"/>
    <n v="12216"/>
    <n v="2.2000000000000002"/>
    <n v="13.8"/>
    <n v="6.3"/>
  </r>
  <r>
    <x v="0"/>
    <x v="1"/>
    <x v="0"/>
    <s v="J9035"/>
    <x v="7"/>
    <x v="0"/>
    <n v="200"/>
    <n v="26"/>
    <n v="13388"/>
    <n v="1.9"/>
    <n v="14.9"/>
    <n v="7.7"/>
  </r>
  <r>
    <x v="1"/>
    <x v="0"/>
    <x v="4"/>
    <s v="J9035"/>
    <x v="7"/>
    <x v="0"/>
    <n v="117"/>
    <n v="18"/>
    <n v="67997"/>
    <n v="0.3"/>
    <n v="1.7"/>
    <n v="6.5"/>
  </r>
  <r>
    <x v="1"/>
    <x v="0"/>
    <x v="3"/>
    <s v="J9035"/>
    <x v="7"/>
    <x v="0"/>
    <n v="192"/>
    <n v="30"/>
    <n v="68962"/>
    <n v="0.4"/>
    <n v="2.8"/>
    <n v="6.4"/>
  </r>
  <r>
    <x v="1"/>
    <x v="0"/>
    <x v="2"/>
    <s v="J9035"/>
    <x v="7"/>
    <x v="0"/>
    <n v="419"/>
    <n v="42"/>
    <n v="70201"/>
    <n v="0.6"/>
    <n v="6"/>
    <n v="10"/>
  </r>
  <r>
    <x v="1"/>
    <x v="0"/>
    <x v="0"/>
    <s v="J9035"/>
    <x v="7"/>
    <x v="0"/>
    <n v="313"/>
    <n v="33"/>
    <n v="73993"/>
    <n v="0.4"/>
    <n v="4.2"/>
    <n v="9.5"/>
  </r>
  <r>
    <x v="1"/>
    <x v="1"/>
    <x v="4"/>
    <s v="J9035"/>
    <x v="7"/>
    <x v="0"/>
    <n v="123"/>
    <n v="15"/>
    <n v="64232"/>
    <n v="0.2"/>
    <n v="1.9"/>
    <n v="8.1999999999999993"/>
  </r>
  <r>
    <x v="1"/>
    <x v="1"/>
    <x v="3"/>
    <s v="J9035"/>
    <x v="7"/>
    <x v="0"/>
    <n v="179"/>
    <n v="22"/>
    <n v="65092"/>
    <n v="0.3"/>
    <n v="2.7"/>
    <n v="8.1"/>
  </r>
  <r>
    <x v="1"/>
    <x v="1"/>
    <x v="2"/>
    <s v="J9035"/>
    <x v="7"/>
    <x v="0"/>
    <n v="209"/>
    <n v="27"/>
    <n v="66014"/>
    <n v="0.4"/>
    <n v="3.2"/>
    <n v="7.7"/>
  </r>
  <r>
    <x v="1"/>
    <x v="1"/>
    <x v="0"/>
    <s v="J9035"/>
    <x v="7"/>
    <x v="0"/>
    <n v="161"/>
    <n v="20"/>
    <n v="69217"/>
    <n v="0.3"/>
    <n v="2.2999999999999998"/>
    <n v="8"/>
  </r>
  <r>
    <x v="0"/>
    <x v="0"/>
    <x v="4"/>
    <s v="J9035"/>
    <x v="7"/>
    <x v="0"/>
    <n v="158"/>
    <n v="42"/>
    <n v="10432"/>
    <n v="4"/>
    <n v="15.1"/>
    <n v="3.8"/>
  </r>
  <r>
    <x v="0"/>
    <x v="0"/>
    <x v="3"/>
    <s v="J9035"/>
    <x v="7"/>
    <x v="0"/>
    <n v="268"/>
    <n v="61"/>
    <n v="12033"/>
    <n v="5.0999999999999996"/>
    <n v="22.3"/>
    <n v="4.4000000000000004"/>
  </r>
  <r>
    <x v="0"/>
    <x v="0"/>
    <x v="2"/>
    <s v="J9035"/>
    <x v="7"/>
    <x v="0"/>
    <n v="309"/>
    <n v="76"/>
    <n v="13690"/>
    <n v="5.6"/>
    <n v="22.6"/>
    <n v="4.0999999999999996"/>
  </r>
  <r>
    <x v="0"/>
    <x v="1"/>
    <x v="4"/>
    <s v="J9035"/>
    <x v="7"/>
    <x v="0"/>
    <n v="141"/>
    <n v="38"/>
    <n v="11215"/>
    <n v="3.4"/>
    <n v="12.6"/>
    <n v="3.7"/>
  </r>
  <r>
    <x v="0"/>
    <x v="1"/>
    <x v="3"/>
    <s v="J9035"/>
    <x v="7"/>
    <x v="0"/>
    <n v="229"/>
    <n v="51"/>
    <n v="12488"/>
    <n v="4.0999999999999996"/>
    <n v="18.3"/>
    <n v="4.5"/>
  </r>
  <r>
    <x v="0"/>
    <x v="1"/>
    <x v="2"/>
    <s v="J9035"/>
    <x v="7"/>
    <x v="0"/>
    <n v="346"/>
    <n v="58"/>
    <n v="13846"/>
    <n v="4.2"/>
    <n v="25"/>
    <n v="6"/>
  </r>
  <r>
    <x v="1"/>
    <x v="0"/>
    <x v="4"/>
    <s v="J9035"/>
    <x v="7"/>
    <x v="0"/>
    <n v="1436"/>
    <n v="162"/>
    <n v="389026"/>
    <n v="0.4"/>
    <n v="3.7"/>
    <n v="8.9"/>
  </r>
  <r>
    <x v="1"/>
    <x v="0"/>
    <x v="3"/>
    <s v="J9035"/>
    <x v="7"/>
    <x v="0"/>
    <n v="1272"/>
    <n v="146"/>
    <n v="388188"/>
    <n v="0.4"/>
    <n v="3.3"/>
    <n v="8.6999999999999993"/>
  </r>
  <r>
    <x v="1"/>
    <x v="0"/>
    <x v="2"/>
    <s v="J9035"/>
    <x v="7"/>
    <x v="0"/>
    <n v="1416"/>
    <n v="180"/>
    <n v="374680"/>
    <n v="0.5"/>
    <n v="3.8"/>
    <n v="7.9"/>
  </r>
  <r>
    <x v="1"/>
    <x v="1"/>
    <x v="4"/>
    <s v="J9035"/>
    <x v="7"/>
    <x v="0"/>
    <n v="740"/>
    <n v="117"/>
    <n v="359949"/>
    <n v="0.3"/>
    <n v="2.1"/>
    <n v="6.3"/>
  </r>
  <r>
    <x v="1"/>
    <x v="1"/>
    <x v="3"/>
    <s v="J9035"/>
    <x v="7"/>
    <x v="0"/>
    <n v="1064"/>
    <n v="151"/>
    <n v="360736"/>
    <n v="0.4"/>
    <n v="2.9"/>
    <n v="7"/>
  </r>
  <r>
    <x v="1"/>
    <x v="1"/>
    <x v="2"/>
    <s v="J9035"/>
    <x v="7"/>
    <x v="0"/>
    <n v="1189"/>
    <n v="159"/>
    <n v="345329"/>
    <n v="0.5"/>
    <n v="3.4"/>
    <n v="7.5"/>
  </r>
  <r>
    <x v="0"/>
    <x v="0"/>
    <x v="4"/>
    <s v="J9035"/>
    <x v="7"/>
    <x v="0"/>
    <n v="18959"/>
    <n v="5147"/>
    <n v="1341133"/>
    <n v="3.8"/>
    <n v="14.1"/>
    <n v="3.7"/>
  </r>
  <r>
    <x v="0"/>
    <x v="0"/>
    <x v="3"/>
    <s v="J9035"/>
    <x v="7"/>
    <x v="0"/>
    <n v="25145"/>
    <n v="6847"/>
    <n v="1379316"/>
    <n v="5"/>
    <n v="18.2"/>
    <n v="3.7"/>
  </r>
  <r>
    <x v="0"/>
    <x v="0"/>
    <x v="2"/>
    <s v="J9035"/>
    <x v="7"/>
    <x v="0"/>
    <n v="27881"/>
    <n v="7284"/>
    <n v="1429841"/>
    <n v="5.0999999999999996"/>
    <n v="19.5"/>
    <n v="3.8"/>
  </r>
  <r>
    <x v="0"/>
    <x v="0"/>
    <x v="0"/>
    <s v="J9035"/>
    <x v="7"/>
    <x v="0"/>
    <n v="23002"/>
    <n v="5933"/>
    <n v="1474941"/>
    <n v="4"/>
    <n v="15.6"/>
    <n v="3.9"/>
  </r>
  <r>
    <x v="0"/>
    <x v="1"/>
    <x v="4"/>
    <s v="J9035"/>
    <x v="7"/>
    <x v="0"/>
    <n v="14585"/>
    <n v="3672"/>
    <n v="1023810"/>
    <n v="3.6"/>
    <n v="14.2"/>
    <n v="4"/>
  </r>
  <r>
    <x v="0"/>
    <x v="1"/>
    <x v="3"/>
    <s v="J9035"/>
    <x v="7"/>
    <x v="0"/>
    <n v="17282"/>
    <n v="4481"/>
    <n v="1072571"/>
    <n v="4.2"/>
    <n v="16.100000000000001"/>
    <n v="3.9"/>
  </r>
  <r>
    <x v="0"/>
    <x v="1"/>
    <x v="2"/>
    <s v="J9035"/>
    <x v="7"/>
    <x v="0"/>
    <n v="19112"/>
    <n v="4923"/>
    <n v="1134905"/>
    <n v="4.3"/>
    <n v="16.8"/>
    <n v="3.9"/>
  </r>
  <r>
    <x v="0"/>
    <x v="1"/>
    <x v="0"/>
    <s v="J9035"/>
    <x v="7"/>
    <x v="0"/>
    <n v="15997"/>
    <n v="4214"/>
    <n v="1181848"/>
    <n v="3.6"/>
    <n v="13.5"/>
    <n v="3.8"/>
  </r>
  <r>
    <x v="0"/>
    <x v="2"/>
    <x v="4"/>
    <s v="J9035"/>
    <x v="7"/>
    <x v="0"/>
    <n v="4"/>
    <n v="2"/>
    <n v="728"/>
    <n v="2.7"/>
    <n v="5.5"/>
    <n v="2"/>
  </r>
  <r>
    <x v="0"/>
    <x v="2"/>
    <x v="3"/>
    <s v="J9035"/>
    <x v="7"/>
    <x v="0"/>
    <n v="8"/>
    <n v="4"/>
    <n v="863"/>
    <n v="4.5999999999999996"/>
    <n v="9.3000000000000007"/>
    <n v="2"/>
  </r>
  <r>
    <x v="0"/>
    <x v="2"/>
    <x v="2"/>
    <s v="J9035"/>
    <x v="7"/>
    <x v="0"/>
    <n v="18"/>
    <n v="4"/>
    <n v="962"/>
    <n v="4.2"/>
    <n v="18.7"/>
    <n v="4.5"/>
  </r>
  <r>
    <x v="0"/>
    <x v="2"/>
    <x v="0"/>
    <s v="J9035"/>
    <x v="7"/>
    <x v="0"/>
    <n v="10"/>
    <n v="2"/>
    <n v="967"/>
    <n v="2.1"/>
    <n v="10.3"/>
    <n v="5"/>
  </r>
  <r>
    <x v="1"/>
    <x v="0"/>
    <x v="4"/>
    <s v="J9035"/>
    <x v="7"/>
    <x v="0"/>
    <n v="19450"/>
    <n v="3481"/>
    <n v="10256440"/>
    <n v="0.3"/>
    <n v="1.9"/>
    <n v="5.6"/>
  </r>
  <r>
    <x v="1"/>
    <x v="0"/>
    <x v="3"/>
    <s v="J9035"/>
    <x v="7"/>
    <x v="0"/>
    <n v="21295"/>
    <n v="3804"/>
    <n v="10550783"/>
    <n v="0.4"/>
    <n v="2"/>
    <n v="5.6"/>
  </r>
  <r>
    <x v="1"/>
    <x v="0"/>
    <x v="2"/>
    <s v="J9035"/>
    <x v="7"/>
    <x v="0"/>
    <n v="22850"/>
    <n v="4167"/>
    <n v="10741397"/>
    <n v="0.4"/>
    <n v="2.1"/>
    <n v="5.5"/>
  </r>
  <r>
    <x v="1"/>
    <x v="0"/>
    <x v="0"/>
    <s v="J9035"/>
    <x v="7"/>
    <x v="0"/>
    <n v="20346"/>
    <n v="3797"/>
    <n v="11096226"/>
    <n v="0.3"/>
    <n v="1.8"/>
    <n v="5.4"/>
  </r>
  <r>
    <x v="1"/>
    <x v="1"/>
    <x v="4"/>
    <s v="J9035"/>
    <x v="7"/>
    <x v="0"/>
    <n v="14692"/>
    <n v="2968"/>
    <n v="10011300"/>
    <n v="0.3"/>
    <n v="1.5"/>
    <n v="5"/>
  </r>
  <r>
    <x v="1"/>
    <x v="1"/>
    <x v="3"/>
    <s v="J9035"/>
    <x v="7"/>
    <x v="0"/>
    <n v="16316"/>
    <n v="3099"/>
    <n v="10300459"/>
    <n v="0.3"/>
    <n v="1.6"/>
    <n v="5.3"/>
  </r>
  <r>
    <x v="1"/>
    <x v="1"/>
    <x v="2"/>
    <s v="J9035"/>
    <x v="7"/>
    <x v="0"/>
    <n v="16247"/>
    <n v="3191"/>
    <n v="10521437"/>
    <n v="0.3"/>
    <n v="1.5"/>
    <n v="5.0999999999999996"/>
  </r>
  <r>
    <x v="1"/>
    <x v="1"/>
    <x v="0"/>
    <s v="J9035"/>
    <x v="7"/>
    <x v="0"/>
    <n v="14174"/>
    <n v="3045"/>
    <n v="10824673"/>
    <n v="0.3"/>
    <n v="1.3"/>
    <n v="4.7"/>
  </r>
  <r>
    <x v="1"/>
    <x v="2"/>
    <x v="4"/>
    <s v="J9035"/>
    <x v="7"/>
    <x v="0"/>
    <n v="51"/>
    <n v="9"/>
    <n v="40622"/>
    <n v="0.2"/>
    <n v="1.3"/>
    <n v="5.7"/>
  </r>
  <r>
    <x v="1"/>
    <x v="2"/>
    <x v="3"/>
    <s v="J9035"/>
    <x v="7"/>
    <x v="0"/>
    <n v="24"/>
    <n v="5"/>
    <n v="43584"/>
    <n v="0.1"/>
    <n v="0.6"/>
    <n v="4.8"/>
  </r>
  <r>
    <x v="1"/>
    <x v="2"/>
    <x v="2"/>
    <s v="J9035"/>
    <x v="7"/>
    <x v="0"/>
    <n v="80"/>
    <n v="7"/>
    <n v="45148"/>
    <n v="0.2"/>
    <n v="1.8"/>
    <n v="11.4"/>
  </r>
  <r>
    <x v="1"/>
    <x v="2"/>
    <x v="0"/>
    <s v="J9035"/>
    <x v="7"/>
    <x v="0"/>
    <n v="82"/>
    <n v="12"/>
    <n v="44352"/>
    <n v="0.3"/>
    <n v="1.8"/>
    <n v="6.8"/>
  </r>
  <r>
    <x v="0"/>
    <x v="0"/>
    <x v="4"/>
    <s v="J9035"/>
    <x v="7"/>
    <x v="0"/>
    <n v="374"/>
    <n v="95"/>
    <n v="15856"/>
    <n v="6"/>
    <n v="23.6"/>
    <n v="3.9"/>
  </r>
  <r>
    <x v="0"/>
    <x v="0"/>
    <x v="3"/>
    <s v="J9035"/>
    <x v="7"/>
    <x v="0"/>
    <n v="705"/>
    <n v="170"/>
    <n v="16401"/>
    <n v="10.4"/>
    <n v="43"/>
    <n v="4.0999999999999996"/>
  </r>
  <r>
    <x v="0"/>
    <x v="0"/>
    <x v="2"/>
    <s v="J9035"/>
    <x v="7"/>
    <x v="0"/>
    <n v="817"/>
    <n v="189"/>
    <n v="16806"/>
    <n v="11.2"/>
    <n v="48.6"/>
    <n v="4.3"/>
  </r>
  <r>
    <x v="0"/>
    <x v="0"/>
    <x v="0"/>
    <s v="J9035"/>
    <x v="7"/>
    <x v="0"/>
    <n v="1070"/>
    <n v="255"/>
    <n v="17285"/>
    <n v="14.8"/>
    <n v="61.9"/>
    <n v="4.2"/>
  </r>
  <r>
    <x v="0"/>
    <x v="1"/>
    <x v="4"/>
    <s v="J9035"/>
    <x v="7"/>
    <x v="0"/>
    <n v="312"/>
    <n v="84"/>
    <n v="11694"/>
    <n v="7.2"/>
    <n v="26.7"/>
    <n v="3.7"/>
  </r>
  <r>
    <x v="0"/>
    <x v="1"/>
    <x v="3"/>
    <s v="J9035"/>
    <x v="7"/>
    <x v="0"/>
    <n v="548"/>
    <n v="132"/>
    <n v="12296"/>
    <n v="10.7"/>
    <n v="44.6"/>
    <n v="4.2"/>
  </r>
  <r>
    <x v="0"/>
    <x v="1"/>
    <x v="2"/>
    <s v="J9035"/>
    <x v="7"/>
    <x v="0"/>
    <n v="496"/>
    <n v="149"/>
    <n v="12631"/>
    <n v="11.8"/>
    <n v="39.299999999999997"/>
    <n v="3.3"/>
  </r>
  <r>
    <x v="0"/>
    <x v="1"/>
    <x v="0"/>
    <s v="J9035"/>
    <x v="7"/>
    <x v="0"/>
    <n v="578"/>
    <n v="163"/>
    <n v="13023"/>
    <n v="12.5"/>
    <n v="44.4"/>
    <n v="3.5"/>
  </r>
  <r>
    <x v="1"/>
    <x v="0"/>
    <x v="4"/>
    <s v="J9035"/>
    <x v="7"/>
    <x v="0"/>
    <n v="141"/>
    <n v="31"/>
    <n v="77054"/>
    <n v="0.4"/>
    <n v="1.8"/>
    <n v="4.5"/>
  </r>
  <r>
    <x v="1"/>
    <x v="0"/>
    <x v="3"/>
    <s v="J9035"/>
    <x v="7"/>
    <x v="0"/>
    <n v="179"/>
    <n v="46"/>
    <n v="77165"/>
    <n v="0.6"/>
    <n v="2.2999999999999998"/>
    <n v="3.9"/>
  </r>
  <r>
    <x v="1"/>
    <x v="0"/>
    <x v="2"/>
    <s v="J9035"/>
    <x v="7"/>
    <x v="0"/>
    <n v="244"/>
    <n v="51"/>
    <n v="87141"/>
    <n v="0.6"/>
    <n v="2.8"/>
    <n v="4.8"/>
  </r>
  <r>
    <x v="1"/>
    <x v="0"/>
    <x v="0"/>
    <s v="J9035"/>
    <x v="7"/>
    <x v="0"/>
    <n v="244"/>
    <n v="59"/>
    <n v="92667"/>
    <n v="0.6"/>
    <n v="2.6"/>
    <n v="4.0999999999999996"/>
  </r>
  <r>
    <x v="1"/>
    <x v="1"/>
    <x v="4"/>
    <s v="J9035"/>
    <x v="7"/>
    <x v="0"/>
    <n v="127"/>
    <n v="22"/>
    <n v="65980"/>
    <n v="0.3"/>
    <n v="1.9"/>
    <n v="5.8"/>
  </r>
  <r>
    <x v="1"/>
    <x v="1"/>
    <x v="3"/>
    <s v="J9035"/>
    <x v="7"/>
    <x v="0"/>
    <n v="157"/>
    <n v="33"/>
    <n v="65936"/>
    <n v="0.5"/>
    <n v="2.4"/>
    <n v="4.8"/>
  </r>
  <r>
    <x v="1"/>
    <x v="1"/>
    <x v="2"/>
    <s v="J9035"/>
    <x v="7"/>
    <x v="0"/>
    <n v="178"/>
    <n v="44"/>
    <n v="73164"/>
    <n v="0.6"/>
    <n v="2.4"/>
    <n v="4"/>
  </r>
  <r>
    <x v="1"/>
    <x v="1"/>
    <x v="0"/>
    <s v="J9035"/>
    <x v="7"/>
    <x v="0"/>
    <n v="252"/>
    <n v="52"/>
    <n v="78096"/>
    <n v="0.7"/>
    <n v="3.2"/>
    <n v="4.8"/>
  </r>
  <r>
    <x v="0"/>
    <x v="0"/>
    <x v="4"/>
    <s v="J9035"/>
    <x v="7"/>
    <x v="0"/>
    <n v="451"/>
    <n v="152"/>
    <n v="20359"/>
    <n v="7.5"/>
    <n v="22.2"/>
    <n v="3"/>
  </r>
  <r>
    <x v="0"/>
    <x v="0"/>
    <x v="3"/>
    <s v="J9035"/>
    <x v="7"/>
    <x v="0"/>
    <n v="186"/>
    <n v="61"/>
    <n v="20276"/>
    <n v="3"/>
    <n v="9.1999999999999993"/>
    <n v="3"/>
  </r>
  <r>
    <x v="0"/>
    <x v="0"/>
    <x v="2"/>
    <s v="J9035"/>
    <x v="7"/>
    <x v="0"/>
    <n v="145"/>
    <n v="64"/>
    <n v="20586"/>
    <n v="3.1"/>
    <n v="7"/>
    <n v="2.2999999999999998"/>
  </r>
  <r>
    <x v="0"/>
    <x v="1"/>
    <x v="4"/>
    <s v="J9035"/>
    <x v="7"/>
    <x v="0"/>
    <n v="273"/>
    <n v="97"/>
    <n v="15017"/>
    <n v="6.5"/>
    <n v="18.2"/>
    <n v="2.8"/>
  </r>
  <r>
    <x v="0"/>
    <x v="1"/>
    <x v="3"/>
    <s v="J9035"/>
    <x v="7"/>
    <x v="0"/>
    <n v="139"/>
    <n v="41"/>
    <n v="15014"/>
    <n v="2.7"/>
    <n v="9.3000000000000007"/>
    <n v="3.4"/>
  </r>
  <r>
    <x v="0"/>
    <x v="1"/>
    <x v="2"/>
    <s v="J9035"/>
    <x v="7"/>
    <x v="0"/>
    <n v="68"/>
    <n v="28"/>
    <n v="15464"/>
    <n v="1.8"/>
    <n v="4.4000000000000004"/>
    <n v="2.4"/>
  </r>
  <r>
    <x v="1"/>
    <x v="0"/>
    <x v="4"/>
    <s v="J9035"/>
    <x v="7"/>
    <x v="0"/>
    <n v="91"/>
    <n v="23"/>
    <n v="70372"/>
    <n v="0.3"/>
    <n v="1.3"/>
    <n v="4"/>
  </r>
  <r>
    <x v="1"/>
    <x v="0"/>
    <x v="3"/>
    <s v="J9035"/>
    <x v="7"/>
    <x v="0"/>
    <n v="163"/>
    <n v="26"/>
    <n v="73390"/>
    <n v="0.4"/>
    <n v="2.2000000000000002"/>
    <n v="6.3"/>
  </r>
  <r>
    <x v="1"/>
    <x v="0"/>
    <x v="2"/>
    <s v="J9035"/>
    <x v="7"/>
    <x v="0"/>
    <n v="167"/>
    <n v="27"/>
    <n v="81498"/>
    <n v="0.3"/>
    <n v="2"/>
    <n v="6.2"/>
  </r>
  <r>
    <x v="1"/>
    <x v="1"/>
    <x v="4"/>
    <s v="J9035"/>
    <x v="7"/>
    <x v="0"/>
    <n v="121"/>
    <n v="25"/>
    <n v="67309"/>
    <n v="0.4"/>
    <n v="1.8"/>
    <n v="4.8"/>
  </r>
  <r>
    <x v="1"/>
    <x v="1"/>
    <x v="3"/>
    <s v="J9035"/>
    <x v="7"/>
    <x v="0"/>
    <n v="132"/>
    <n v="21"/>
    <n v="71233"/>
    <n v="0.3"/>
    <n v="1.9"/>
    <n v="6.3"/>
  </r>
  <r>
    <x v="1"/>
    <x v="1"/>
    <x v="2"/>
    <s v="J9035"/>
    <x v="7"/>
    <x v="0"/>
    <n v="49"/>
    <n v="21"/>
    <n v="78819"/>
    <n v="0.3"/>
    <n v="0.6"/>
    <n v="2.2999999999999998"/>
  </r>
  <r>
    <x v="0"/>
    <x v="0"/>
    <x v="4"/>
    <s v="J9035"/>
    <x v="7"/>
    <x v="0"/>
    <n v="245"/>
    <n v="62"/>
    <n v="28945"/>
    <n v="2.1"/>
    <n v="8.5"/>
    <n v="4"/>
  </r>
  <r>
    <x v="0"/>
    <x v="0"/>
    <x v="3"/>
    <s v="J9035"/>
    <x v="7"/>
    <x v="0"/>
    <n v="283"/>
    <n v="69"/>
    <n v="29292"/>
    <n v="2.4"/>
    <n v="9.6999999999999993"/>
    <n v="4.0999999999999996"/>
  </r>
  <r>
    <x v="0"/>
    <x v="0"/>
    <x v="2"/>
    <s v="J9035"/>
    <x v="7"/>
    <x v="0"/>
    <n v="326"/>
    <n v="73"/>
    <n v="21323"/>
    <n v="3.4"/>
    <n v="15.3"/>
    <n v="4.5"/>
  </r>
  <r>
    <x v="0"/>
    <x v="0"/>
    <x v="0"/>
    <s v="J9035"/>
    <x v="7"/>
    <x v="0"/>
    <n v="298"/>
    <n v="67"/>
    <n v="15550"/>
    <n v="4.3"/>
    <n v="19.2"/>
    <n v="4.4000000000000004"/>
  </r>
  <r>
    <x v="0"/>
    <x v="1"/>
    <x v="4"/>
    <s v="J9035"/>
    <x v="7"/>
    <x v="0"/>
    <n v="157"/>
    <n v="36"/>
    <n v="20819"/>
    <n v="1.7"/>
    <n v="7.5"/>
    <n v="4.4000000000000004"/>
  </r>
  <r>
    <x v="0"/>
    <x v="1"/>
    <x v="3"/>
    <s v="J9035"/>
    <x v="7"/>
    <x v="0"/>
    <n v="250"/>
    <n v="53"/>
    <n v="21287"/>
    <n v="2.5"/>
    <n v="11.7"/>
    <n v="4.7"/>
  </r>
  <r>
    <x v="0"/>
    <x v="1"/>
    <x v="2"/>
    <s v="J9035"/>
    <x v="7"/>
    <x v="0"/>
    <n v="142"/>
    <n v="50"/>
    <n v="17117"/>
    <n v="2.9"/>
    <n v="8.3000000000000007"/>
    <n v="2.8"/>
  </r>
  <r>
    <x v="0"/>
    <x v="1"/>
    <x v="0"/>
    <s v="J9035"/>
    <x v="7"/>
    <x v="0"/>
    <n v="165"/>
    <n v="42"/>
    <n v="12449"/>
    <n v="3.4"/>
    <n v="13.3"/>
    <n v="3.9"/>
  </r>
  <r>
    <x v="1"/>
    <x v="0"/>
    <x v="4"/>
    <s v="J9035"/>
    <x v="7"/>
    <x v="0"/>
    <n v="705"/>
    <n v="83"/>
    <n v="368674"/>
    <n v="0.2"/>
    <n v="1.9"/>
    <n v="8.5"/>
  </r>
  <r>
    <x v="1"/>
    <x v="0"/>
    <x v="3"/>
    <s v="J9035"/>
    <x v="7"/>
    <x v="0"/>
    <n v="796"/>
    <n v="105"/>
    <n v="354883"/>
    <n v="0.3"/>
    <n v="2.2000000000000002"/>
    <n v="7.6"/>
  </r>
  <r>
    <x v="1"/>
    <x v="0"/>
    <x v="2"/>
    <s v="J9035"/>
    <x v="7"/>
    <x v="0"/>
    <n v="839"/>
    <n v="128"/>
    <n v="344538"/>
    <n v="0.4"/>
    <n v="2.4"/>
    <n v="6.6"/>
  </r>
  <r>
    <x v="1"/>
    <x v="0"/>
    <x v="0"/>
    <s v="J9035"/>
    <x v="7"/>
    <x v="0"/>
    <n v="726"/>
    <n v="126"/>
    <n v="302363"/>
    <n v="0.4"/>
    <n v="2.4"/>
    <n v="5.8"/>
  </r>
  <r>
    <x v="1"/>
    <x v="1"/>
    <x v="4"/>
    <s v="J9035"/>
    <x v="7"/>
    <x v="0"/>
    <n v="418"/>
    <n v="57"/>
    <n v="346017"/>
    <n v="0.2"/>
    <n v="1.2"/>
    <n v="7.3"/>
  </r>
  <r>
    <x v="1"/>
    <x v="1"/>
    <x v="3"/>
    <s v="J9035"/>
    <x v="7"/>
    <x v="0"/>
    <n v="435"/>
    <n v="65"/>
    <n v="333588"/>
    <n v="0.2"/>
    <n v="1.3"/>
    <n v="6.7"/>
  </r>
  <r>
    <x v="1"/>
    <x v="1"/>
    <x v="2"/>
    <s v="J9035"/>
    <x v="7"/>
    <x v="0"/>
    <n v="450"/>
    <n v="103"/>
    <n v="321915"/>
    <n v="0.3"/>
    <n v="1.4"/>
    <n v="4.4000000000000004"/>
  </r>
  <r>
    <x v="1"/>
    <x v="1"/>
    <x v="0"/>
    <s v="J9035"/>
    <x v="7"/>
    <x v="0"/>
    <n v="431"/>
    <n v="87"/>
    <n v="283031"/>
    <n v="0.3"/>
    <n v="1.5"/>
    <n v="5"/>
  </r>
  <r>
    <x v="0"/>
    <x v="0"/>
    <x v="3"/>
    <s v="J9035"/>
    <x v="7"/>
    <x v="0"/>
    <n v="504"/>
    <n v="143"/>
    <n v="24713"/>
    <n v="5.8"/>
    <n v="20.399999999999999"/>
    <n v="3.5"/>
  </r>
  <r>
    <x v="0"/>
    <x v="0"/>
    <x v="2"/>
    <s v="J9035"/>
    <x v="7"/>
    <x v="0"/>
    <n v="286"/>
    <n v="81"/>
    <n v="31572"/>
    <n v="2.6"/>
    <n v="9.1"/>
    <n v="3.5"/>
  </r>
  <r>
    <x v="0"/>
    <x v="0"/>
    <x v="0"/>
    <s v="J9035"/>
    <x v="7"/>
    <x v="0"/>
    <n v="652"/>
    <n v="142"/>
    <n v="22754"/>
    <n v="6.2"/>
    <n v="28.7"/>
    <n v="4.5999999999999996"/>
  </r>
  <r>
    <x v="0"/>
    <x v="1"/>
    <x v="3"/>
    <s v="J9035"/>
    <x v="7"/>
    <x v="0"/>
    <n v="316"/>
    <n v="76"/>
    <n v="16578"/>
    <n v="4.5999999999999996"/>
    <n v="19.100000000000001"/>
    <n v="4.2"/>
  </r>
  <r>
    <x v="0"/>
    <x v="1"/>
    <x v="2"/>
    <s v="J9035"/>
    <x v="7"/>
    <x v="0"/>
    <n v="212"/>
    <n v="56"/>
    <n v="21766"/>
    <n v="2.6"/>
    <n v="9.6999999999999993"/>
    <n v="3.8"/>
  </r>
  <r>
    <x v="0"/>
    <x v="1"/>
    <x v="0"/>
    <s v="J9035"/>
    <x v="7"/>
    <x v="0"/>
    <n v="384"/>
    <n v="114"/>
    <n v="16811"/>
    <n v="6.8"/>
    <n v="22.8"/>
    <n v="3.4"/>
  </r>
  <r>
    <x v="1"/>
    <x v="0"/>
    <x v="3"/>
    <s v="J9035"/>
    <x v="7"/>
    <x v="0"/>
    <n v="605"/>
    <n v="105"/>
    <n v="222784"/>
    <n v="0.5"/>
    <n v="2.7"/>
    <n v="5.8"/>
  </r>
  <r>
    <x v="1"/>
    <x v="0"/>
    <x v="2"/>
    <s v="J9035"/>
    <x v="7"/>
    <x v="0"/>
    <n v="351"/>
    <n v="73"/>
    <n v="359436"/>
    <n v="0.2"/>
    <n v="1"/>
    <n v="4.8"/>
  </r>
  <r>
    <x v="1"/>
    <x v="0"/>
    <x v="0"/>
    <s v="J9035"/>
    <x v="7"/>
    <x v="0"/>
    <n v="825"/>
    <n v="145"/>
    <n v="317609"/>
    <n v="0.5"/>
    <n v="2.6"/>
    <n v="5.7"/>
  </r>
  <r>
    <x v="1"/>
    <x v="1"/>
    <x v="3"/>
    <s v="J9035"/>
    <x v="7"/>
    <x v="0"/>
    <n v="288"/>
    <n v="61"/>
    <n v="214370"/>
    <n v="0.3"/>
    <n v="1.3"/>
    <n v="4.7"/>
  </r>
  <r>
    <x v="1"/>
    <x v="1"/>
    <x v="2"/>
    <s v="J9035"/>
    <x v="7"/>
    <x v="0"/>
    <n v="288"/>
    <n v="60"/>
    <n v="342802"/>
    <n v="0.2"/>
    <n v="0.8"/>
    <n v="4.8"/>
  </r>
  <r>
    <x v="1"/>
    <x v="1"/>
    <x v="0"/>
    <s v="J9035"/>
    <x v="7"/>
    <x v="0"/>
    <n v="617"/>
    <n v="112"/>
    <n v="306495"/>
    <n v="0.4"/>
    <n v="2"/>
    <n v="5.5"/>
  </r>
  <r>
    <x v="1"/>
    <x v="2"/>
    <x v="0"/>
    <s v="J9035"/>
    <x v="7"/>
    <x v="0"/>
    <n v="12"/>
    <n v="1"/>
    <n v="695"/>
    <n v="1.4"/>
    <n v="17.3"/>
    <n v="12"/>
  </r>
  <r>
    <x v="0"/>
    <x v="0"/>
    <x v="4"/>
    <s v="J9035"/>
    <x v="7"/>
    <x v="0"/>
    <n v="3543"/>
    <n v="1283"/>
    <m/>
    <m/>
    <m/>
    <n v="2.8"/>
  </r>
  <r>
    <x v="0"/>
    <x v="0"/>
    <x v="3"/>
    <s v="J9035"/>
    <x v="7"/>
    <x v="0"/>
    <n v="10167"/>
    <n v="2900"/>
    <n v="625112"/>
    <n v="4.5999999999999996"/>
    <n v="16.3"/>
    <n v="3.5"/>
  </r>
  <r>
    <x v="0"/>
    <x v="0"/>
    <x v="2"/>
    <s v="J9035"/>
    <x v="7"/>
    <x v="0"/>
    <n v="14452"/>
    <n v="3960"/>
    <n v="688884"/>
    <n v="5.7"/>
    <n v="21"/>
    <n v="3.6"/>
  </r>
  <r>
    <x v="0"/>
    <x v="0"/>
    <x v="0"/>
    <s v="J9035"/>
    <x v="7"/>
    <x v="0"/>
    <n v="13438"/>
    <n v="3983"/>
    <n v="764548"/>
    <n v="5.2"/>
    <n v="17.600000000000001"/>
    <n v="3.4"/>
  </r>
  <r>
    <x v="0"/>
    <x v="1"/>
    <x v="4"/>
    <s v="J9035"/>
    <x v="7"/>
    <x v="0"/>
    <n v="3040"/>
    <n v="1036"/>
    <m/>
    <m/>
    <m/>
    <n v="2.9"/>
  </r>
  <r>
    <x v="0"/>
    <x v="1"/>
    <x v="3"/>
    <s v="J9035"/>
    <x v="7"/>
    <x v="0"/>
    <n v="7964"/>
    <n v="2183"/>
    <n v="488335"/>
    <n v="4.5"/>
    <n v="16.3"/>
    <n v="3.6"/>
  </r>
  <r>
    <x v="0"/>
    <x v="1"/>
    <x v="2"/>
    <s v="J9035"/>
    <x v="7"/>
    <x v="0"/>
    <n v="10955"/>
    <n v="2932"/>
    <n v="534785"/>
    <n v="5.5"/>
    <n v="20.5"/>
    <n v="3.7"/>
  </r>
  <r>
    <x v="0"/>
    <x v="1"/>
    <x v="0"/>
    <s v="J9035"/>
    <x v="7"/>
    <x v="0"/>
    <n v="10529"/>
    <n v="2968"/>
    <n v="589313"/>
    <n v="5"/>
    <n v="17.899999999999999"/>
    <n v="3.5"/>
  </r>
  <r>
    <x v="1"/>
    <x v="0"/>
    <x v="4"/>
    <s v="J9035"/>
    <x v="7"/>
    <x v="0"/>
    <n v="1328"/>
    <n v="307"/>
    <m/>
    <m/>
    <m/>
    <n v="4.3"/>
  </r>
  <r>
    <x v="1"/>
    <x v="0"/>
    <x v="3"/>
    <s v="J9035"/>
    <x v="7"/>
    <x v="0"/>
    <n v="2683"/>
    <n v="523"/>
    <n v="944984"/>
    <n v="0.6"/>
    <n v="2.8"/>
    <n v="5.0999999999999996"/>
  </r>
  <r>
    <x v="1"/>
    <x v="0"/>
    <x v="2"/>
    <s v="J9035"/>
    <x v="7"/>
    <x v="0"/>
    <n v="3326"/>
    <n v="657"/>
    <n v="815246"/>
    <n v="0.8"/>
    <n v="4.0999999999999996"/>
    <n v="5.0999999999999996"/>
  </r>
  <r>
    <x v="1"/>
    <x v="0"/>
    <x v="0"/>
    <s v="J9035"/>
    <x v="7"/>
    <x v="0"/>
    <n v="2761"/>
    <n v="587"/>
    <n v="766798"/>
    <n v="0.8"/>
    <n v="3.6"/>
    <n v="4.7"/>
  </r>
  <r>
    <x v="1"/>
    <x v="1"/>
    <x v="4"/>
    <s v="J9035"/>
    <x v="7"/>
    <x v="0"/>
    <n v="1172"/>
    <n v="279"/>
    <m/>
    <m/>
    <m/>
    <n v="4.2"/>
  </r>
  <r>
    <x v="1"/>
    <x v="1"/>
    <x v="3"/>
    <s v="J9035"/>
    <x v="7"/>
    <x v="0"/>
    <n v="2419"/>
    <n v="510"/>
    <n v="918738"/>
    <n v="0.6"/>
    <n v="2.6"/>
    <n v="4.7"/>
  </r>
  <r>
    <x v="1"/>
    <x v="1"/>
    <x v="2"/>
    <s v="J9035"/>
    <x v="7"/>
    <x v="0"/>
    <n v="2517"/>
    <n v="572"/>
    <n v="797182"/>
    <n v="0.7"/>
    <n v="3.2"/>
    <n v="4.4000000000000004"/>
  </r>
  <r>
    <x v="1"/>
    <x v="1"/>
    <x v="0"/>
    <s v="J9035"/>
    <x v="7"/>
    <x v="0"/>
    <n v="2003"/>
    <n v="518"/>
    <n v="731837"/>
    <n v="0.7"/>
    <n v="2.7"/>
    <n v="3.9"/>
  </r>
  <r>
    <x v="0"/>
    <x v="0"/>
    <x v="3"/>
    <s v="J9035"/>
    <x v="7"/>
    <x v="1"/>
    <n v="4"/>
    <n v="1"/>
    <n v="12033"/>
    <n v="0.1"/>
    <n v="0.3"/>
    <n v="4"/>
  </r>
  <r>
    <x v="0"/>
    <x v="1"/>
    <x v="3"/>
    <s v="J9035"/>
    <x v="7"/>
    <x v="1"/>
    <n v="2"/>
    <n v="1"/>
    <n v="12488"/>
    <n v="0.1"/>
    <n v="0.2"/>
    <n v="2"/>
  </r>
  <r>
    <x v="1"/>
    <x v="0"/>
    <x v="4"/>
    <s v="J9035"/>
    <x v="7"/>
    <x v="1"/>
    <n v="3"/>
    <n v="3"/>
    <n v="389026"/>
    <n v="0"/>
    <n v="0"/>
    <n v="1"/>
  </r>
  <r>
    <x v="1"/>
    <x v="0"/>
    <x v="3"/>
    <s v="J9035"/>
    <x v="7"/>
    <x v="1"/>
    <n v="4"/>
    <n v="3"/>
    <n v="388188"/>
    <n v="0"/>
    <n v="0"/>
    <n v="1.3"/>
  </r>
  <r>
    <x v="1"/>
    <x v="0"/>
    <x v="2"/>
    <s v="J9035"/>
    <x v="7"/>
    <x v="1"/>
    <n v="1"/>
    <n v="1"/>
    <n v="374680"/>
    <n v="0"/>
    <n v="0"/>
    <n v="1"/>
  </r>
  <r>
    <x v="1"/>
    <x v="1"/>
    <x v="4"/>
    <s v="J9035"/>
    <x v="7"/>
    <x v="1"/>
    <n v="3"/>
    <n v="2"/>
    <n v="359949"/>
    <n v="0"/>
    <n v="0"/>
    <n v="1.5"/>
  </r>
  <r>
    <x v="1"/>
    <x v="1"/>
    <x v="3"/>
    <s v="J9035"/>
    <x v="7"/>
    <x v="1"/>
    <n v="1"/>
    <n v="1"/>
    <n v="360736"/>
    <n v="0"/>
    <n v="0"/>
    <n v="1"/>
  </r>
  <r>
    <x v="1"/>
    <x v="1"/>
    <x v="2"/>
    <s v="J9035"/>
    <x v="7"/>
    <x v="1"/>
    <n v="2"/>
    <n v="1"/>
    <n v="345329"/>
    <n v="0"/>
    <n v="0"/>
    <n v="2"/>
  </r>
  <r>
    <x v="0"/>
    <x v="0"/>
    <x v="3"/>
    <s v="J9035"/>
    <x v="7"/>
    <x v="1"/>
    <n v="1"/>
    <n v="1"/>
    <n v="38562"/>
    <n v="0"/>
    <n v="0"/>
    <n v="1"/>
  </r>
  <r>
    <x v="0"/>
    <x v="0"/>
    <x v="2"/>
    <s v="J9035"/>
    <x v="7"/>
    <x v="1"/>
    <n v="2"/>
    <n v="1"/>
    <n v="39032"/>
    <n v="0"/>
    <n v="0.1"/>
    <n v="2"/>
  </r>
  <r>
    <x v="0"/>
    <x v="1"/>
    <x v="3"/>
    <s v="J9035"/>
    <x v="7"/>
    <x v="1"/>
    <n v="1"/>
    <n v="1"/>
    <n v="29880"/>
    <n v="0"/>
    <n v="0"/>
    <n v="1"/>
  </r>
  <r>
    <x v="1"/>
    <x v="0"/>
    <x v="0"/>
    <s v="J9035"/>
    <x v="7"/>
    <x v="1"/>
    <n v="1"/>
    <n v="1"/>
    <n v="274910"/>
    <n v="0"/>
    <n v="0"/>
    <n v="1"/>
  </r>
  <r>
    <x v="1"/>
    <x v="1"/>
    <x v="0"/>
    <s v="J9035"/>
    <x v="7"/>
    <x v="1"/>
    <n v="1"/>
    <n v="1"/>
    <n v="243847"/>
    <n v="0"/>
    <n v="0"/>
    <n v="1"/>
  </r>
  <r>
    <x v="0"/>
    <x v="0"/>
    <x v="4"/>
    <s v="J9035"/>
    <x v="7"/>
    <x v="1"/>
    <n v="2"/>
    <n v="2"/>
    <n v="15856"/>
    <n v="0.1"/>
    <n v="0.1"/>
    <n v="1"/>
  </r>
  <r>
    <x v="0"/>
    <x v="0"/>
    <x v="3"/>
    <s v="J9035"/>
    <x v="7"/>
    <x v="1"/>
    <n v="1"/>
    <n v="1"/>
    <n v="16401"/>
    <n v="0.1"/>
    <n v="0.1"/>
    <n v="1"/>
  </r>
  <r>
    <x v="0"/>
    <x v="0"/>
    <x v="2"/>
    <s v="J9035"/>
    <x v="7"/>
    <x v="1"/>
    <n v="13"/>
    <n v="8"/>
    <n v="16806"/>
    <n v="0.5"/>
    <n v="0.8"/>
    <n v="1.6"/>
  </r>
  <r>
    <x v="0"/>
    <x v="0"/>
    <x v="0"/>
    <s v="J9035"/>
    <x v="7"/>
    <x v="1"/>
    <n v="26"/>
    <n v="21"/>
    <n v="17285"/>
    <n v="1.2"/>
    <n v="1.5"/>
    <n v="1.2"/>
  </r>
  <r>
    <x v="0"/>
    <x v="1"/>
    <x v="4"/>
    <s v="J9035"/>
    <x v="7"/>
    <x v="1"/>
    <n v="1"/>
    <n v="1"/>
    <n v="11694"/>
    <n v="0.1"/>
    <n v="0.1"/>
    <n v="1"/>
  </r>
  <r>
    <x v="0"/>
    <x v="1"/>
    <x v="3"/>
    <s v="J9035"/>
    <x v="7"/>
    <x v="1"/>
    <n v="2"/>
    <n v="1"/>
    <n v="12296"/>
    <n v="0.1"/>
    <n v="0.2"/>
    <n v="2"/>
  </r>
  <r>
    <x v="0"/>
    <x v="1"/>
    <x v="2"/>
    <s v="J9035"/>
    <x v="7"/>
    <x v="1"/>
    <n v="11"/>
    <n v="9"/>
    <n v="12631"/>
    <n v="0.7"/>
    <n v="0.9"/>
    <n v="1.2"/>
  </r>
  <r>
    <x v="0"/>
    <x v="1"/>
    <x v="0"/>
    <s v="J9035"/>
    <x v="7"/>
    <x v="1"/>
    <n v="14"/>
    <n v="7"/>
    <n v="13023"/>
    <n v="0.5"/>
    <n v="1.1000000000000001"/>
    <n v="2"/>
  </r>
  <r>
    <x v="1"/>
    <x v="0"/>
    <x v="4"/>
    <s v="J9035"/>
    <x v="7"/>
    <x v="1"/>
    <n v="2"/>
    <n v="1"/>
    <n v="77054"/>
    <n v="0"/>
    <n v="0"/>
    <n v="2"/>
  </r>
  <r>
    <x v="1"/>
    <x v="0"/>
    <x v="3"/>
    <s v="J9035"/>
    <x v="7"/>
    <x v="1"/>
    <n v="2"/>
    <n v="1"/>
    <n v="77165"/>
    <n v="0"/>
    <n v="0"/>
    <n v="2"/>
  </r>
  <r>
    <x v="1"/>
    <x v="0"/>
    <x v="2"/>
    <s v="J9035"/>
    <x v="7"/>
    <x v="1"/>
    <n v="4"/>
    <n v="3"/>
    <n v="87141"/>
    <n v="0"/>
    <n v="0"/>
    <n v="1.3"/>
  </r>
  <r>
    <x v="1"/>
    <x v="0"/>
    <x v="0"/>
    <s v="J9035"/>
    <x v="7"/>
    <x v="1"/>
    <n v="11"/>
    <n v="4"/>
    <n v="92667"/>
    <n v="0"/>
    <n v="0.1"/>
    <n v="2.8"/>
  </r>
  <r>
    <x v="1"/>
    <x v="1"/>
    <x v="2"/>
    <s v="J9035"/>
    <x v="7"/>
    <x v="1"/>
    <n v="4"/>
    <n v="3"/>
    <n v="73164"/>
    <n v="0"/>
    <n v="0.1"/>
    <n v="1.3"/>
  </r>
  <r>
    <x v="1"/>
    <x v="1"/>
    <x v="0"/>
    <s v="J9035"/>
    <x v="7"/>
    <x v="1"/>
    <n v="2"/>
    <n v="2"/>
    <n v="78096"/>
    <n v="0"/>
    <n v="0"/>
    <n v="1"/>
  </r>
  <r>
    <x v="1"/>
    <x v="1"/>
    <x v="0"/>
    <s v="J9035"/>
    <x v="7"/>
    <x v="1"/>
    <n v="0"/>
    <n v="0"/>
    <n v="283031"/>
    <n v="0"/>
    <n v="0"/>
    <n v="1"/>
  </r>
  <r>
    <x v="0"/>
    <x v="1"/>
    <x v="2"/>
    <s v="J9035"/>
    <x v="7"/>
    <x v="1"/>
    <n v="28"/>
    <n v="8"/>
    <n v="28571"/>
    <n v="0.3"/>
    <n v="1"/>
    <n v="3.5"/>
  </r>
  <r>
    <x v="1"/>
    <x v="0"/>
    <x v="2"/>
    <s v="J9035"/>
    <x v="7"/>
    <x v="1"/>
    <n v="2"/>
    <n v="1"/>
    <n v="218920"/>
    <n v="0"/>
    <n v="0"/>
    <n v="2"/>
  </r>
  <r>
    <x v="1"/>
    <x v="1"/>
    <x v="3"/>
    <s v="J9035"/>
    <x v="7"/>
    <x v="1"/>
    <n v="1"/>
    <n v="1"/>
    <n v="201503"/>
    <n v="0"/>
    <n v="0"/>
    <n v="1"/>
  </r>
  <r>
    <x v="1"/>
    <x v="1"/>
    <x v="2"/>
    <s v="J9035"/>
    <x v="7"/>
    <x v="1"/>
    <n v="8"/>
    <n v="3"/>
    <n v="201583"/>
    <n v="0"/>
    <n v="0"/>
    <n v="2.7"/>
  </r>
  <r>
    <x v="0"/>
    <x v="0"/>
    <x v="2"/>
    <s v="J9035"/>
    <x v="7"/>
    <x v="1"/>
    <n v="26"/>
    <n v="12"/>
    <n v="37513"/>
    <n v="0.3"/>
    <n v="0.7"/>
    <n v="2.2000000000000002"/>
  </r>
  <r>
    <x v="1"/>
    <x v="1"/>
    <x v="2"/>
    <s v="J9035"/>
    <x v="7"/>
    <x v="1"/>
    <n v="3"/>
    <n v="2"/>
    <n v="117773"/>
    <n v="0"/>
    <n v="0"/>
    <n v="1.5"/>
  </r>
  <r>
    <x v="1"/>
    <x v="0"/>
    <x v="2"/>
    <s v="J9035"/>
    <x v="7"/>
    <x v="1"/>
    <n v="31"/>
    <n v="7"/>
    <n v="133113"/>
    <n v="0.1"/>
    <n v="0.2"/>
    <n v="4.4000000000000004"/>
  </r>
  <r>
    <x v="1"/>
    <x v="1"/>
    <x v="3"/>
    <s v="J9035"/>
    <x v="7"/>
    <x v="1"/>
    <n v="1"/>
    <n v="1"/>
    <n v="122185"/>
    <n v="0"/>
    <n v="0"/>
    <n v="1"/>
  </r>
  <r>
    <x v="0"/>
    <x v="1"/>
    <x v="3"/>
    <s v="J9035"/>
    <x v="7"/>
    <x v="1"/>
    <n v="2"/>
    <n v="1"/>
    <n v="7944"/>
    <n v="0.1"/>
    <n v="0.3"/>
    <n v="2"/>
  </r>
  <r>
    <x v="1"/>
    <x v="0"/>
    <x v="3"/>
    <s v="J9035"/>
    <x v="7"/>
    <x v="1"/>
    <n v="10"/>
    <n v="3"/>
    <n v="137189"/>
    <n v="0"/>
    <n v="0.1"/>
    <n v="3.3"/>
  </r>
  <r>
    <x v="0"/>
    <x v="0"/>
    <x v="2"/>
    <s v="J9035"/>
    <x v="7"/>
    <x v="1"/>
    <n v="2"/>
    <n v="1"/>
    <n v="31572"/>
    <n v="0"/>
    <n v="0.1"/>
    <n v="2"/>
  </r>
  <r>
    <x v="0"/>
    <x v="0"/>
    <x v="0"/>
    <s v="J9035"/>
    <x v="7"/>
    <x v="1"/>
    <n v="2"/>
    <n v="2"/>
    <n v="22754"/>
    <n v="0.1"/>
    <n v="0.1"/>
    <n v="1"/>
  </r>
  <r>
    <x v="1"/>
    <x v="0"/>
    <x v="3"/>
    <s v="J9035"/>
    <x v="7"/>
    <x v="1"/>
    <n v="1"/>
    <n v="1"/>
    <n v="222784"/>
    <n v="0"/>
    <n v="0"/>
    <n v="1"/>
  </r>
  <r>
    <x v="1"/>
    <x v="0"/>
    <x v="0"/>
    <s v="J9035"/>
    <x v="7"/>
    <x v="1"/>
    <n v="2"/>
    <n v="2"/>
    <n v="317609"/>
    <n v="0"/>
    <n v="0"/>
    <n v="1"/>
  </r>
  <r>
    <x v="1"/>
    <x v="1"/>
    <x v="2"/>
    <s v="J9035"/>
    <x v="7"/>
    <x v="1"/>
    <n v="2"/>
    <n v="2"/>
    <n v="342802"/>
    <n v="0"/>
    <n v="0"/>
    <n v="1"/>
  </r>
  <r>
    <x v="1"/>
    <x v="1"/>
    <x v="0"/>
    <s v="J9035"/>
    <x v="7"/>
    <x v="1"/>
    <n v="1"/>
    <n v="1"/>
    <n v="306495"/>
    <n v="0"/>
    <n v="0"/>
    <n v="1"/>
  </r>
  <r>
    <x v="0"/>
    <x v="0"/>
    <x v="4"/>
    <s v="J9035"/>
    <x v="7"/>
    <x v="1"/>
    <n v="4"/>
    <n v="3"/>
    <m/>
    <m/>
    <m/>
    <n v="1.3"/>
  </r>
  <r>
    <x v="0"/>
    <x v="0"/>
    <x v="3"/>
    <s v="J9035"/>
    <x v="7"/>
    <x v="1"/>
    <n v="4"/>
    <n v="3"/>
    <n v="625112"/>
    <n v="0"/>
    <n v="0"/>
    <n v="1.3"/>
  </r>
  <r>
    <x v="0"/>
    <x v="0"/>
    <x v="2"/>
    <s v="J9035"/>
    <x v="7"/>
    <x v="1"/>
    <n v="5"/>
    <n v="5"/>
    <n v="688884"/>
    <n v="0"/>
    <n v="0"/>
    <n v="1"/>
  </r>
  <r>
    <x v="0"/>
    <x v="0"/>
    <x v="0"/>
    <s v="J9035"/>
    <x v="7"/>
    <x v="1"/>
    <n v="1"/>
    <n v="1"/>
    <n v="764548"/>
    <n v="0"/>
    <n v="0"/>
    <n v="1"/>
  </r>
  <r>
    <x v="0"/>
    <x v="1"/>
    <x v="4"/>
    <s v="J9035"/>
    <x v="7"/>
    <x v="1"/>
    <n v="2"/>
    <n v="2"/>
    <m/>
    <m/>
    <m/>
    <n v="1"/>
  </r>
  <r>
    <x v="0"/>
    <x v="1"/>
    <x v="3"/>
    <s v="J9035"/>
    <x v="7"/>
    <x v="1"/>
    <n v="2"/>
    <n v="2"/>
    <n v="488335"/>
    <n v="0"/>
    <n v="0"/>
    <n v="1"/>
  </r>
  <r>
    <x v="0"/>
    <x v="1"/>
    <x v="2"/>
    <s v="J9035"/>
    <x v="7"/>
    <x v="1"/>
    <n v="2"/>
    <n v="2"/>
    <n v="534785"/>
    <n v="0"/>
    <n v="0"/>
    <n v="1"/>
  </r>
  <r>
    <x v="0"/>
    <x v="1"/>
    <x v="0"/>
    <s v="J9035"/>
    <x v="7"/>
    <x v="1"/>
    <n v="1"/>
    <n v="1"/>
    <n v="589313"/>
    <n v="0"/>
    <n v="0"/>
    <n v="1"/>
  </r>
  <r>
    <x v="1"/>
    <x v="0"/>
    <x v="4"/>
    <s v="J9035"/>
    <x v="7"/>
    <x v="1"/>
    <n v="6"/>
    <n v="1"/>
    <m/>
    <m/>
    <m/>
    <n v="6"/>
  </r>
  <r>
    <x v="1"/>
    <x v="0"/>
    <x v="3"/>
    <s v="J9035"/>
    <x v="7"/>
    <x v="1"/>
    <n v="2"/>
    <n v="2"/>
    <n v="944984"/>
    <n v="0"/>
    <n v="0"/>
    <n v="1"/>
  </r>
  <r>
    <x v="1"/>
    <x v="0"/>
    <x v="2"/>
    <s v="J9035"/>
    <x v="7"/>
    <x v="1"/>
    <n v="1"/>
    <n v="1"/>
    <n v="815246"/>
    <n v="0"/>
    <n v="0"/>
    <n v="1"/>
  </r>
  <r>
    <x v="1"/>
    <x v="0"/>
    <x v="0"/>
    <s v="J9035"/>
    <x v="7"/>
    <x v="1"/>
    <n v="2"/>
    <n v="2"/>
    <n v="766798"/>
    <n v="0"/>
    <n v="0"/>
    <n v="1"/>
  </r>
  <r>
    <x v="0"/>
    <x v="0"/>
    <x v="4"/>
    <s v="J9035"/>
    <x v="7"/>
    <x v="1"/>
    <n v="56"/>
    <n v="52"/>
    <n v="1341133"/>
    <n v="0"/>
    <n v="0"/>
    <n v="1.1000000000000001"/>
  </r>
  <r>
    <x v="0"/>
    <x v="0"/>
    <x v="3"/>
    <s v="J9035"/>
    <x v="7"/>
    <x v="1"/>
    <n v="45"/>
    <n v="39"/>
    <n v="1379316"/>
    <n v="0"/>
    <n v="0"/>
    <n v="1.2"/>
  </r>
  <r>
    <x v="0"/>
    <x v="0"/>
    <x v="2"/>
    <s v="J9035"/>
    <x v="7"/>
    <x v="1"/>
    <n v="52"/>
    <n v="44"/>
    <n v="1429841"/>
    <n v="0"/>
    <n v="0"/>
    <n v="1.2"/>
  </r>
  <r>
    <x v="0"/>
    <x v="0"/>
    <x v="0"/>
    <s v="J9035"/>
    <x v="7"/>
    <x v="1"/>
    <n v="25"/>
    <n v="22"/>
    <n v="1474941"/>
    <n v="0"/>
    <n v="0"/>
    <n v="1.1000000000000001"/>
  </r>
  <r>
    <x v="0"/>
    <x v="1"/>
    <x v="4"/>
    <s v="J9035"/>
    <x v="7"/>
    <x v="1"/>
    <n v="40"/>
    <n v="36"/>
    <n v="1023810"/>
    <n v="0"/>
    <n v="0"/>
    <n v="1.1000000000000001"/>
  </r>
  <r>
    <x v="0"/>
    <x v="1"/>
    <x v="3"/>
    <s v="J9035"/>
    <x v="7"/>
    <x v="1"/>
    <n v="54"/>
    <n v="43"/>
    <n v="1072571"/>
    <n v="0"/>
    <n v="0.1"/>
    <n v="1.3"/>
  </r>
  <r>
    <x v="0"/>
    <x v="1"/>
    <x v="2"/>
    <s v="J9035"/>
    <x v="7"/>
    <x v="1"/>
    <n v="57"/>
    <n v="34"/>
    <n v="1134905"/>
    <n v="0"/>
    <n v="0.1"/>
    <n v="1.7"/>
  </r>
  <r>
    <x v="0"/>
    <x v="1"/>
    <x v="0"/>
    <s v="J9035"/>
    <x v="7"/>
    <x v="1"/>
    <n v="31"/>
    <n v="27"/>
    <n v="1181848"/>
    <n v="0"/>
    <n v="0"/>
    <n v="1.1000000000000001"/>
  </r>
  <r>
    <x v="1"/>
    <x v="0"/>
    <x v="4"/>
    <s v="J9035"/>
    <x v="7"/>
    <x v="1"/>
    <n v="58"/>
    <n v="48"/>
    <n v="10256440"/>
    <n v="0"/>
    <n v="0"/>
    <n v="1.2"/>
  </r>
  <r>
    <x v="1"/>
    <x v="0"/>
    <x v="3"/>
    <s v="J9035"/>
    <x v="7"/>
    <x v="1"/>
    <n v="82"/>
    <n v="74"/>
    <n v="10550783"/>
    <n v="0"/>
    <n v="0"/>
    <n v="1.1000000000000001"/>
  </r>
  <r>
    <x v="1"/>
    <x v="0"/>
    <x v="2"/>
    <s v="J9035"/>
    <x v="7"/>
    <x v="1"/>
    <n v="89"/>
    <n v="65"/>
    <n v="10741397"/>
    <n v="0"/>
    <n v="0"/>
    <n v="1.4"/>
  </r>
  <r>
    <x v="1"/>
    <x v="0"/>
    <x v="0"/>
    <s v="J9035"/>
    <x v="7"/>
    <x v="1"/>
    <n v="47"/>
    <n v="37"/>
    <n v="11096226"/>
    <n v="0"/>
    <n v="0"/>
    <n v="1.3"/>
  </r>
  <r>
    <x v="1"/>
    <x v="1"/>
    <x v="4"/>
    <s v="J9035"/>
    <x v="7"/>
    <x v="1"/>
    <n v="49"/>
    <n v="46"/>
    <n v="10011300"/>
    <n v="0"/>
    <n v="0"/>
    <n v="1.1000000000000001"/>
  </r>
  <r>
    <x v="1"/>
    <x v="1"/>
    <x v="3"/>
    <s v="J9035"/>
    <x v="7"/>
    <x v="1"/>
    <n v="74"/>
    <n v="63"/>
    <n v="10300459"/>
    <n v="0"/>
    <n v="0"/>
    <n v="1.2"/>
  </r>
  <r>
    <x v="1"/>
    <x v="1"/>
    <x v="2"/>
    <s v="J9035"/>
    <x v="7"/>
    <x v="1"/>
    <n v="58"/>
    <n v="50"/>
    <n v="10521437"/>
    <n v="0"/>
    <n v="0"/>
    <n v="1.2"/>
  </r>
  <r>
    <x v="1"/>
    <x v="1"/>
    <x v="0"/>
    <s v="J9035"/>
    <x v="7"/>
    <x v="1"/>
    <n v="35"/>
    <n v="33"/>
    <n v="10824673"/>
    <n v="0"/>
    <n v="0"/>
    <n v="1.1000000000000001"/>
  </r>
  <r>
    <x v="1"/>
    <x v="2"/>
    <x v="0"/>
    <s v="J9035"/>
    <x v="7"/>
    <x v="1"/>
    <n v="2"/>
    <n v="2"/>
    <n v="44352"/>
    <n v="0"/>
    <n v="0"/>
    <n v="1"/>
  </r>
</pivotCacheRecords>
</file>

<file path=xl/pivotCache/pivotCacheRecords3.xml><?xml version="1.0" encoding="utf-8"?>
<pivotCacheRecords xmlns="http://schemas.openxmlformats.org/spreadsheetml/2006/main" xmlns:r="http://schemas.openxmlformats.org/officeDocument/2006/relationships" count="1128">
  <r>
    <x v="0"/>
    <x v="0"/>
    <x v="0"/>
    <s v="C9257"/>
    <x v="0"/>
    <x v="0"/>
    <n v="329"/>
    <n v="120"/>
    <n v="41446"/>
    <n v="2.9"/>
    <n v="7.9"/>
    <n v="2.7"/>
  </r>
  <r>
    <x v="0"/>
    <x v="0"/>
    <x v="1"/>
    <s v="C9257"/>
    <x v="0"/>
    <x v="0"/>
    <n v="2"/>
    <n v="2"/>
    <n v="46358"/>
    <n v="0"/>
    <n v="0"/>
    <n v="1"/>
  </r>
  <r>
    <x v="0"/>
    <x v="1"/>
    <x v="0"/>
    <s v="C9257"/>
    <x v="0"/>
    <x v="0"/>
    <n v="180"/>
    <n v="57"/>
    <n v="32762"/>
    <n v="1.7"/>
    <n v="5.5"/>
    <n v="3.2"/>
  </r>
  <r>
    <x v="0"/>
    <x v="1"/>
    <x v="1"/>
    <s v="C9257"/>
    <x v="0"/>
    <x v="0"/>
    <n v="2"/>
    <n v="2"/>
    <n v="36545"/>
    <n v="0.1"/>
    <n v="0.1"/>
    <n v="1"/>
  </r>
  <r>
    <x v="1"/>
    <x v="0"/>
    <x v="0"/>
    <s v="C9257"/>
    <x v="0"/>
    <x v="0"/>
    <n v="51"/>
    <n v="18"/>
    <n v="274910"/>
    <n v="0.1"/>
    <n v="0.2"/>
    <n v="2.8"/>
  </r>
  <r>
    <x v="1"/>
    <x v="1"/>
    <x v="0"/>
    <s v="C9257"/>
    <x v="0"/>
    <x v="0"/>
    <n v="99"/>
    <n v="28"/>
    <n v="243847"/>
    <n v="0.1"/>
    <n v="0.4"/>
    <n v="3.5"/>
  </r>
  <r>
    <x v="1"/>
    <x v="1"/>
    <x v="1"/>
    <s v="C9257"/>
    <x v="0"/>
    <x v="0"/>
    <n v="1"/>
    <n v="1"/>
    <n v="255391"/>
    <n v="0"/>
    <n v="0"/>
    <n v="1"/>
  </r>
  <r>
    <x v="0"/>
    <x v="0"/>
    <x v="0"/>
    <s v="C9257"/>
    <x v="0"/>
    <x v="0"/>
    <n v="146"/>
    <n v="52"/>
    <n v="33744"/>
    <n v="1.5"/>
    <n v="4.3"/>
    <n v="2.8"/>
  </r>
  <r>
    <x v="0"/>
    <x v="1"/>
    <x v="0"/>
    <s v="C9257"/>
    <x v="0"/>
    <x v="0"/>
    <n v="44"/>
    <n v="17"/>
    <n v="27765"/>
    <n v="0.6"/>
    <n v="1.6"/>
    <n v="2.6"/>
  </r>
  <r>
    <x v="1"/>
    <x v="0"/>
    <x v="0"/>
    <s v="C9257"/>
    <x v="0"/>
    <x v="0"/>
    <n v="1"/>
    <n v="1"/>
    <n v="209432"/>
    <n v="0"/>
    <n v="0"/>
    <n v="1"/>
  </r>
  <r>
    <x v="0"/>
    <x v="0"/>
    <x v="0"/>
    <s v="C9257"/>
    <x v="0"/>
    <x v="0"/>
    <n v="441"/>
    <n v="173"/>
    <n v="1474941"/>
    <n v="0.1"/>
    <n v="0.3"/>
    <n v="2.5"/>
  </r>
  <r>
    <x v="0"/>
    <x v="1"/>
    <x v="2"/>
    <s v="C9257"/>
    <x v="0"/>
    <x v="0"/>
    <n v="1"/>
    <n v="1"/>
    <n v="1134905"/>
    <n v="0"/>
    <n v="0"/>
    <n v="1"/>
  </r>
  <r>
    <x v="0"/>
    <x v="1"/>
    <x v="0"/>
    <s v="C9257"/>
    <x v="0"/>
    <x v="0"/>
    <n v="320"/>
    <n v="127"/>
    <n v="1181848"/>
    <n v="0.1"/>
    <n v="0.3"/>
    <n v="2.5"/>
  </r>
  <r>
    <x v="1"/>
    <x v="0"/>
    <x v="0"/>
    <s v="C9257"/>
    <x v="0"/>
    <x v="0"/>
    <n v="318"/>
    <n v="123"/>
    <n v="11096226"/>
    <n v="0"/>
    <n v="0"/>
    <n v="2.6"/>
  </r>
  <r>
    <x v="1"/>
    <x v="1"/>
    <x v="0"/>
    <s v="C9257"/>
    <x v="0"/>
    <x v="0"/>
    <n v="206"/>
    <n v="106"/>
    <n v="10824673"/>
    <n v="0"/>
    <n v="0"/>
    <n v="1.9"/>
  </r>
  <r>
    <x v="1"/>
    <x v="0"/>
    <x v="0"/>
    <s v="C9257"/>
    <x v="0"/>
    <x v="0"/>
    <n v="2"/>
    <n v="1"/>
    <n v="92667"/>
    <n v="0"/>
    <n v="0"/>
    <n v="2"/>
  </r>
  <r>
    <x v="0"/>
    <x v="0"/>
    <x v="0"/>
    <s v="C9257"/>
    <x v="0"/>
    <x v="0"/>
    <n v="88"/>
    <n v="17"/>
    <n v="15550"/>
    <n v="1.1000000000000001"/>
    <n v="5.7"/>
    <n v="5.2"/>
  </r>
  <r>
    <x v="0"/>
    <x v="1"/>
    <x v="0"/>
    <s v="C9257"/>
    <x v="0"/>
    <x v="0"/>
    <n v="50"/>
    <n v="11"/>
    <n v="12449"/>
    <n v="0.9"/>
    <n v="4"/>
    <n v="4.5"/>
  </r>
  <r>
    <x v="1"/>
    <x v="0"/>
    <x v="0"/>
    <s v="C9257"/>
    <x v="0"/>
    <x v="0"/>
    <n v="102"/>
    <n v="19"/>
    <n v="302363"/>
    <n v="0.1"/>
    <n v="0.3"/>
    <n v="5.4"/>
  </r>
  <r>
    <x v="1"/>
    <x v="1"/>
    <x v="0"/>
    <s v="C9257"/>
    <x v="0"/>
    <x v="0"/>
    <n v="28"/>
    <n v="8"/>
    <n v="283031"/>
    <n v="0"/>
    <n v="0.1"/>
    <n v="3.5"/>
  </r>
  <r>
    <x v="0"/>
    <x v="0"/>
    <x v="0"/>
    <s v="C9257"/>
    <x v="0"/>
    <x v="0"/>
    <n v="14"/>
    <n v="7"/>
    <n v="22754"/>
    <n v="0.3"/>
    <n v="0.6"/>
    <n v="2"/>
  </r>
  <r>
    <x v="0"/>
    <x v="1"/>
    <x v="0"/>
    <s v="C9257"/>
    <x v="0"/>
    <x v="0"/>
    <n v="21"/>
    <n v="8"/>
    <n v="16811"/>
    <n v="0.5"/>
    <n v="1.2"/>
    <n v="2.6"/>
  </r>
  <r>
    <x v="1"/>
    <x v="0"/>
    <x v="0"/>
    <s v="C9257"/>
    <x v="0"/>
    <x v="0"/>
    <n v="4"/>
    <n v="3"/>
    <n v="317609"/>
    <n v="0"/>
    <n v="0"/>
    <n v="1.3"/>
  </r>
  <r>
    <x v="1"/>
    <x v="1"/>
    <x v="0"/>
    <s v="C9257"/>
    <x v="0"/>
    <x v="0"/>
    <n v="24"/>
    <n v="6"/>
    <n v="306495"/>
    <n v="0"/>
    <n v="0.1"/>
    <n v="4"/>
  </r>
  <r>
    <x v="0"/>
    <x v="0"/>
    <x v="2"/>
    <s v="C9257"/>
    <x v="0"/>
    <x v="0"/>
    <n v="1"/>
    <n v="1"/>
    <n v="688884"/>
    <n v="0"/>
    <n v="0"/>
    <n v="1"/>
  </r>
  <r>
    <x v="0"/>
    <x v="0"/>
    <x v="0"/>
    <s v="C9257"/>
    <x v="0"/>
    <x v="0"/>
    <n v="1903"/>
    <n v="663"/>
    <n v="764548"/>
    <n v="0.9"/>
    <n v="2.5"/>
    <n v="2.9"/>
  </r>
  <r>
    <x v="0"/>
    <x v="1"/>
    <x v="0"/>
    <s v="C9257"/>
    <x v="0"/>
    <x v="0"/>
    <n v="1467"/>
    <n v="492"/>
    <n v="589313"/>
    <n v="0.8"/>
    <n v="2.5"/>
    <n v="3"/>
  </r>
  <r>
    <x v="1"/>
    <x v="0"/>
    <x v="0"/>
    <s v="C9257"/>
    <x v="0"/>
    <x v="0"/>
    <n v="87"/>
    <n v="37"/>
    <n v="766798"/>
    <n v="0"/>
    <n v="0.1"/>
    <n v="2.4"/>
  </r>
  <r>
    <x v="1"/>
    <x v="1"/>
    <x v="0"/>
    <s v="C9257"/>
    <x v="0"/>
    <x v="0"/>
    <n v="89"/>
    <n v="36"/>
    <n v="731837"/>
    <n v="0"/>
    <n v="0.1"/>
    <n v="2.5"/>
  </r>
  <r>
    <x v="0"/>
    <x v="0"/>
    <x v="0"/>
    <s v="C9257"/>
    <x v="0"/>
    <x v="1"/>
    <n v="2"/>
    <n v="2"/>
    <n v="1474941"/>
    <n v="0"/>
    <n v="0"/>
    <n v="1"/>
  </r>
  <r>
    <x v="0"/>
    <x v="1"/>
    <x v="0"/>
    <s v="C9257"/>
    <x v="0"/>
    <x v="1"/>
    <n v="3"/>
    <n v="3"/>
    <n v="1181848"/>
    <n v="0"/>
    <n v="0"/>
    <n v="1"/>
  </r>
  <r>
    <x v="1"/>
    <x v="0"/>
    <x v="0"/>
    <s v="C9257"/>
    <x v="0"/>
    <x v="1"/>
    <n v="2"/>
    <n v="2"/>
    <n v="11096226"/>
    <n v="0"/>
    <n v="0"/>
    <n v="1"/>
  </r>
  <r>
    <x v="1"/>
    <x v="1"/>
    <x v="0"/>
    <s v="C9257"/>
    <x v="0"/>
    <x v="1"/>
    <n v="1"/>
    <n v="1"/>
    <n v="10824673"/>
    <n v="0"/>
    <n v="0"/>
    <n v="1"/>
  </r>
  <r>
    <x v="0"/>
    <x v="0"/>
    <x v="3"/>
    <s v="J1436"/>
    <x v="1"/>
    <x v="0"/>
    <n v="2"/>
    <n v="2"/>
    <n v="1379316"/>
    <n v="0"/>
    <n v="0"/>
    <n v="1"/>
  </r>
  <r>
    <x v="0"/>
    <x v="1"/>
    <x v="0"/>
    <s v="J1436"/>
    <x v="1"/>
    <x v="0"/>
    <n v="1"/>
    <n v="1"/>
    <n v="1181848"/>
    <n v="0"/>
    <n v="0"/>
    <n v="1"/>
  </r>
  <r>
    <x v="1"/>
    <x v="0"/>
    <x v="4"/>
    <s v="J1436"/>
    <x v="1"/>
    <x v="0"/>
    <n v="3"/>
    <n v="3"/>
    <n v="10256440"/>
    <n v="0"/>
    <n v="0"/>
    <n v="1"/>
  </r>
  <r>
    <x v="1"/>
    <x v="0"/>
    <x v="2"/>
    <s v="J1436"/>
    <x v="1"/>
    <x v="0"/>
    <n v="1"/>
    <n v="1"/>
    <n v="10741397"/>
    <n v="0"/>
    <n v="0"/>
    <n v="1"/>
  </r>
  <r>
    <x v="1"/>
    <x v="0"/>
    <x v="0"/>
    <s v="J1436"/>
    <x v="1"/>
    <x v="0"/>
    <n v="1"/>
    <n v="1"/>
    <n v="11096226"/>
    <n v="0"/>
    <n v="0"/>
    <n v="1"/>
  </r>
  <r>
    <x v="1"/>
    <x v="1"/>
    <x v="4"/>
    <s v="J1436"/>
    <x v="1"/>
    <x v="0"/>
    <n v="2"/>
    <n v="2"/>
    <n v="10011300"/>
    <n v="0"/>
    <n v="0"/>
    <n v="1"/>
  </r>
  <r>
    <x v="1"/>
    <x v="1"/>
    <x v="3"/>
    <s v="J1436"/>
    <x v="1"/>
    <x v="0"/>
    <n v="3"/>
    <n v="3"/>
    <n v="10300459"/>
    <n v="0"/>
    <n v="0"/>
    <n v="1"/>
  </r>
  <r>
    <x v="1"/>
    <x v="1"/>
    <x v="0"/>
    <s v="J1436"/>
    <x v="1"/>
    <x v="0"/>
    <n v="1"/>
    <n v="1"/>
    <n v="10824673"/>
    <n v="0"/>
    <n v="0"/>
    <n v="1"/>
  </r>
  <r>
    <x v="1"/>
    <x v="1"/>
    <x v="3"/>
    <s v="J1436"/>
    <x v="1"/>
    <x v="0"/>
    <n v="1"/>
    <n v="1"/>
    <n v="65936"/>
    <n v="0"/>
    <n v="0"/>
    <n v="1"/>
  </r>
  <r>
    <x v="0"/>
    <x v="1"/>
    <x v="3"/>
    <s v="J1436"/>
    <x v="1"/>
    <x v="0"/>
    <n v="1"/>
    <n v="1"/>
    <n v="16578"/>
    <n v="0.1"/>
    <n v="0.1"/>
    <n v="1"/>
  </r>
  <r>
    <x v="1"/>
    <x v="0"/>
    <x v="0"/>
    <s v="J1436"/>
    <x v="1"/>
    <x v="0"/>
    <n v="1"/>
    <n v="1"/>
    <n v="317609"/>
    <n v="0"/>
    <n v="0"/>
    <n v="1"/>
  </r>
  <r>
    <x v="0"/>
    <x v="0"/>
    <x v="3"/>
    <s v="J1436"/>
    <x v="1"/>
    <x v="1"/>
    <n v="1"/>
    <n v="1"/>
    <n v="1379316"/>
    <n v="0"/>
    <n v="0"/>
    <n v="1"/>
  </r>
  <r>
    <x v="0"/>
    <x v="0"/>
    <x v="2"/>
    <s v="J1436"/>
    <x v="1"/>
    <x v="1"/>
    <n v="1"/>
    <n v="1"/>
    <n v="1429841"/>
    <n v="0"/>
    <n v="0"/>
    <n v="1"/>
  </r>
  <r>
    <x v="0"/>
    <x v="1"/>
    <x v="4"/>
    <s v="J1436"/>
    <x v="1"/>
    <x v="1"/>
    <n v="1"/>
    <n v="1"/>
    <n v="1023810"/>
    <n v="0"/>
    <n v="0"/>
    <n v="1"/>
  </r>
  <r>
    <x v="1"/>
    <x v="0"/>
    <x v="3"/>
    <s v="J1436"/>
    <x v="1"/>
    <x v="1"/>
    <n v="1"/>
    <n v="1"/>
    <n v="10550783"/>
    <n v="0"/>
    <n v="0"/>
    <n v="1"/>
  </r>
  <r>
    <x v="0"/>
    <x v="0"/>
    <x v="4"/>
    <s v="J1457"/>
    <x v="2"/>
    <x v="0"/>
    <n v="6"/>
    <n v="6"/>
    <n v="1341133"/>
    <n v="0"/>
    <n v="0"/>
    <n v="1"/>
  </r>
  <r>
    <x v="0"/>
    <x v="0"/>
    <x v="3"/>
    <s v="J1457"/>
    <x v="2"/>
    <x v="0"/>
    <n v="7"/>
    <n v="7"/>
    <n v="1379316"/>
    <n v="0"/>
    <n v="0"/>
    <n v="1"/>
  </r>
  <r>
    <x v="0"/>
    <x v="0"/>
    <x v="2"/>
    <s v="J1457"/>
    <x v="2"/>
    <x v="0"/>
    <n v="7"/>
    <n v="5"/>
    <n v="1429841"/>
    <n v="0"/>
    <n v="0"/>
    <n v="1.4"/>
  </r>
  <r>
    <x v="0"/>
    <x v="0"/>
    <x v="0"/>
    <s v="J1457"/>
    <x v="2"/>
    <x v="0"/>
    <n v="4"/>
    <n v="4"/>
    <n v="1474941"/>
    <n v="0"/>
    <n v="0"/>
    <n v="1"/>
  </r>
  <r>
    <x v="0"/>
    <x v="1"/>
    <x v="4"/>
    <s v="J1457"/>
    <x v="2"/>
    <x v="0"/>
    <n v="1"/>
    <n v="1"/>
    <n v="1023810"/>
    <n v="0"/>
    <n v="0"/>
    <n v="1"/>
  </r>
  <r>
    <x v="0"/>
    <x v="1"/>
    <x v="0"/>
    <s v="J1457"/>
    <x v="2"/>
    <x v="0"/>
    <n v="1"/>
    <n v="1"/>
    <n v="1181848"/>
    <n v="0"/>
    <n v="0"/>
    <n v="1"/>
  </r>
  <r>
    <x v="1"/>
    <x v="0"/>
    <x v="4"/>
    <s v="J1457"/>
    <x v="2"/>
    <x v="0"/>
    <n v="2"/>
    <n v="2"/>
    <n v="10256440"/>
    <n v="0"/>
    <n v="0"/>
    <n v="1"/>
  </r>
  <r>
    <x v="1"/>
    <x v="0"/>
    <x v="2"/>
    <s v="J1457"/>
    <x v="2"/>
    <x v="0"/>
    <n v="2"/>
    <n v="2"/>
    <n v="10741397"/>
    <n v="0"/>
    <n v="0"/>
    <n v="1"/>
  </r>
  <r>
    <x v="1"/>
    <x v="0"/>
    <x v="0"/>
    <s v="J1457"/>
    <x v="2"/>
    <x v="0"/>
    <n v="2"/>
    <n v="2"/>
    <n v="11096226"/>
    <n v="0"/>
    <n v="0"/>
    <n v="1"/>
  </r>
  <r>
    <x v="1"/>
    <x v="1"/>
    <x v="4"/>
    <s v="J1457"/>
    <x v="2"/>
    <x v="0"/>
    <n v="1"/>
    <n v="1"/>
    <n v="10011300"/>
    <n v="0"/>
    <n v="0"/>
    <n v="1"/>
  </r>
  <r>
    <x v="1"/>
    <x v="1"/>
    <x v="3"/>
    <s v="J1457"/>
    <x v="2"/>
    <x v="0"/>
    <n v="1"/>
    <n v="1"/>
    <n v="10300459"/>
    <n v="0"/>
    <n v="0"/>
    <n v="1"/>
  </r>
  <r>
    <x v="1"/>
    <x v="1"/>
    <x v="0"/>
    <s v="J1457"/>
    <x v="2"/>
    <x v="0"/>
    <n v="2"/>
    <n v="2"/>
    <n v="10824673"/>
    <n v="0"/>
    <n v="0"/>
    <n v="1"/>
  </r>
  <r>
    <x v="0"/>
    <x v="1"/>
    <x v="0"/>
    <s v="J1457"/>
    <x v="2"/>
    <x v="0"/>
    <n v="0"/>
    <n v="0"/>
    <n v="12449"/>
    <n v="0.1"/>
    <n v="0.1"/>
    <n v="1"/>
  </r>
  <r>
    <x v="0"/>
    <x v="0"/>
    <x v="3"/>
    <s v="J1457"/>
    <x v="2"/>
    <x v="0"/>
    <n v="1"/>
    <n v="1"/>
    <n v="625112"/>
    <n v="0"/>
    <n v="0"/>
    <n v="1"/>
  </r>
  <r>
    <x v="0"/>
    <x v="0"/>
    <x v="0"/>
    <s v="J1457"/>
    <x v="2"/>
    <x v="0"/>
    <n v="1"/>
    <n v="1"/>
    <n v="764548"/>
    <n v="0"/>
    <n v="0"/>
    <n v="1"/>
  </r>
  <r>
    <x v="0"/>
    <x v="1"/>
    <x v="3"/>
    <s v="J1457"/>
    <x v="2"/>
    <x v="0"/>
    <n v="1"/>
    <n v="1"/>
    <n v="488335"/>
    <n v="0"/>
    <n v="0"/>
    <n v="1"/>
  </r>
  <r>
    <x v="0"/>
    <x v="1"/>
    <x v="0"/>
    <s v="J1457"/>
    <x v="2"/>
    <x v="0"/>
    <n v="2"/>
    <n v="2"/>
    <n v="589313"/>
    <n v="0"/>
    <n v="0"/>
    <n v="1"/>
  </r>
  <r>
    <x v="1"/>
    <x v="0"/>
    <x v="4"/>
    <s v="J1457"/>
    <x v="2"/>
    <x v="0"/>
    <n v="2"/>
    <n v="2"/>
    <m/>
    <m/>
    <m/>
    <n v="1"/>
  </r>
  <r>
    <x v="1"/>
    <x v="0"/>
    <x v="3"/>
    <s v="J1457"/>
    <x v="2"/>
    <x v="0"/>
    <n v="1"/>
    <n v="1"/>
    <n v="944984"/>
    <n v="0"/>
    <n v="0"/>
    <n v="1"/>
  </r>
  <r>
    <x v="1"/>
    <x v="0"/>
    <x v="0"/>
    <s v="J1457"/>
    <x v="2"/>
    <x v="0"/>
    <n v="1"/>
    <n v="1"/>
    <n v="766798"/>
    <n v="0"/>
    <n v="0"/>
    <n v="1"/>
  </r>
  <r>
    <x v="0"/>
    <x v="0"/>
    <x v="4"/>
    <s v="J1740"/>
    <x v="3"/>
    <x v="0"/>
    <n v="8"/>
    <n v="3"/>
    <n v="38685"/>
    <n v="0.1"/>
    <n v="0.2"/>
    <n v="2.7"/>
  </r>
  <r>
    <x v="0"/>
    <x v="0"/>
    <x v="3"/>
    <s v="J1740"/>
    <x v="3"/>
    <x v="0"/>
    <n v="25"/>
    <n v="11"/>
    <n v="38562"/>
    <n v="0.3"/>
    <n v="0.6"/>
    <n v="2.2999999999999998"/>
  </r>
  <r>
    <x v="0"/>
    <x v="0"/>
    <x v="2"/>
    <s v="J1740"/>
    <x v="3"/>
    <x v="0"/>
    <n v="25"/>
    <n v="10"/>
    <n v="39032"/>
    <n v="0.3"/>
    <n v="0.6"/>
    <n v="2.5"/>
  </r>
  <r>
    <x v="0"/>
    <x v="0"/>
    <x v="0"/>
    <s v="J1740"/>
    <x v="3"/>
    <x v="0"/>
    <n v="31"/>
    <n v="5"/>
    <n v="41446"/>
    <n v="0.1"/>
    <n v="0.7"/>
    <n v="6.2"/>
  </r>
  <r>
    <x v="0"/>
    <x v="0"/>
    <x v="1"/>
    <s v="J1740"/>
    <x v="3"/>
    <x v="0"/>
    <n v="1"/>
    <n v="1"/>
    <n v="46358"/>
    <n v="0"/>
    <n v="0"/>
    <n v="1"/>
  </r>
  <r>
    <x v="1"/>
    <x v="0"/>
    <x v="4"/>
    <s v="J1740"/>
    <x v="3"/>
    <x v="0"/>
    <n v="12"/>
    <n v="6"/>
    <n v="239742"/>
    <n v="0"/>
    <n v="0.1"/>
    <n v="2"/>
  </r>
  <r>
    <x v="1"/>
    <x v="0"/>
    <x v="3"/>
    <s v="J1740"/>
    <x v="3"/>
    <x v="0"/>
    <n v="11"/>
    <n v="5"/>
    <n v="243254"/>
    <n v="0"/>
    <n v="0"/>
    <n v="2.2000000000000002"/>
  </r>
  <r>
    <x v="1"/>
    <x v="0"/>
    <x v="2"/>
    <s v="J1740"/>
    <x v="3"/>
    <x v="0"/>
    <n v="27"/>
    <n v="7"/>
    <n v="252913"/>
    <n v="0"/>
    <n v="0.1"/>
    <n v="3.9"/>
  </r>
  <r>
    <x v="1"/>
    <x v="0"/>
    <x v="0"/>
    <s v="J1740"/>
    <x v="3"/>
    <x v="0"/>
    <n v="13"/>
    <n v="3"/>
    <n v="274910"/>
    <n v="0"/>
    <n v="0"/>
    <n v="4.3"/>
  </r>
  <r>
    <x v="1"/>
    <x v="1"/>
    <x v="4"/>
    <s v="J1740"/>
    <x v="3"/>
    <x v="0"/>
    <n v="2"/>
    <n v="1"/>
    <n v="211005"/>
    <n v="0"/>
    <n v="0"/>
    <n v="2"/>
  </r>
  <r>
    <x v="1"/>
    <x v="1"/>
    <x v="3"/>
    <s v="J1740"/>
    <x v="3"/>
    <x v="0"/>
    <n v="3"/>
    <n v="1"/>
    <n v="214853"/>
    <n v="0"/>
    <n v="0"/>
    <n v="3"/>
  </r>
  <r>
    <x v="1"/>
    <x v="1"/>
    <x v="2"/>
    <s v="J1740"/>
    <x v="3"/>
    <x v="0"/>
    <n v="1"/>
    <n v="1"/>
    <n v="223909"/>
    <n v="0"/>
    <n v="0"/>
    <n v="1"/>
  </r>
  <r>
    <x v="1"/>
    <x v="1"/>
    <x v="4"/>
    <s v="J1740"/>
    <x v="3"/>
    <x v="0"/>
    <n v="4"/>
    <n v="1"/>
    <n v="203634"/>
    <n v="0"/>
    <n v="0"/>
    <n v="4"/>
  </r>
  <r>
    <x v="1"/>
    <x v="0"/>
    <x v="2"/>
    <s v="J1740"/>
    <x v="3"/>
    <x v="0"/>
    <n v="13"/>
    <n v="3"/>
    <n v="218920"/>
    <n v="0"/>
    <n v="0.1"/>
    <n v="4.3"/>
  </r>
  <r>
    <x v="1"/>
    <x v="0"/>
    <x v="3"/>
    <s v="J1740"/>
    <x v="3"/>
    <x v="0"/>
    <n v="11"/>
    <n v="6"/>
    <n v="217690"/>
    <n v="0"/>
    <n v="0.1"/>
    <n v="1.8"/>
  </r>
  <r>
    <x v="0"/>
    <x v="0"/>
    <x v="3"/>
    <s v="J1740"/>
    <x v="3"/>
    <x v="0"/>
    <n v="4"/>
    <n v="1"/>
    <n v="36180"/>
    <n v="0"/>
    <n v="0.1"/>
    <n v="4"/>
  </r>
  <r>
    <x v="0"/>
    <x v="0"/>
    <x v="2"/>
    <s v="J1740"/>
    <x v="3"/>
    <x v="0"/>
    <n v="4"/>
    <n v="2"/>
    <n v="37513"/>
    <n v="0.1"/>
    <n v="0.1"/>
    <n v="2"/>
  </r>
  <r>
    <x v="1"/>
    <x v="0"/>
    <x v="4"/>
    <s v="J1740"/>
    <x v="3"/>
    <x v="0"/>
    <n v="17"/>
    <n v="7"/>
    <n v="220072"/>
    <n v="0"/>
    <n v="0.1"/>
    <n v="2.4"/>
  </r>
  <r>
    <x v="1"/>
    <x v="0"/>
    <x v="2"/>
    <s v="J1740"/>
    <x v="3"/>
    <x v="0"/>
    <n v="3"/>
    <n v="1"/>
    <n v="212562"/>
    <n v="0"/>
    <n v="0"/>
    <n v="3"/>
  </r>
  <r>
    <x v="1"/>
    <x v="0"/>
    <x v="4"/>
    <s v="J1740"/>
    <x v="3"/>
    <x v="0"/>
    <n v="2"/>
    <n v="1"/>
    <n v="216888"/>
    <n v="0"/>
    <n v="0"/>
    <n v="2"/>
  </r>
  <r>
    <x v="1"/>
    <x v="0"/>
    <x v="3"/>
    <s v="J1740"/>
    <x v="3"/>
    <x v="0"/>
    <n v="4"/>
    <n v="1"/>
    <n v="214336"/>
    <n v="0"/>
    <n v="0"/>
    <n v="4"/>
  </r>
  <r>
    <x v="1"/>
    <x v="0"/>
    <x v="0"/>
    <s v="J1740"/>
    <x v="3"/>
    <x v="0"/>
    <n v="1"/>
    <n v="1"/>
    <n v="209432"/>
    <n v="0"/>
    <n v="0"/>
    <n v="1"/>
  </r>
  <r>
    <x v="0"/>
    <x v="0"/>
    <x v="4"/>
    <s v="J1740"/>
    <x v="3"/>
    <x v="0"/>
    <n v="197"/>
    <n v="65"/>
    <n v="14130"/>
    <n v="4.5999999999999996"/>
    <n v="13.9"/>
    <n v="3"/>
  </r>
  <r>
    <x v="0"/>
    <x v="0"/>
    <x v="3"/>
    <s v="J1740"/>
    <x v="3"/>
    <x v="0"/>
    <n v="114"/>
    <n v="42"/>
    <n v="14503"/>
    <n v="2.9"/>
    <n v="7.9"/>
    <n v="2.7"/>
  </r>
  <r>
    <x v="0"/>
    <x v="0"/>
    <x v="2"/>
    <s v="J1740"/>
    <x v="3"/>
    <x v="0"/>
    <n v="107"/>
    <n v="39"/>
    <n v="15827"/>
    <n v="2.5"/>
    <n v="6.8"/>
    <n v="2.7"/>
  </r>
  <r>
    <x v="0"/>
    <x v="0"/>
    <x v="0"/>
    <s v="J1740"/>
    <x v="3"/>
    <x v="0"/>
    <n v="93"/>
    <n v="28"/>
    <n v="17077"/>
    <n v="1.6"/>
    <n v="5.4"/>
    <n v="3.3"/>
  </r>
  <r>
    <x v="0"/>
    <x v="1"/>
    <x v="4"/>
    <s v="J1740"/>
    <x v="3"/>
    <x v="0"/>
    <n v="12"/>
    <n v="6"/>
    <n v="10552"/>
    <n v="0.6"/>
    <n v="1.1000000000000001"/>
    <n v="2"/>
  </r>
  <r>
    <x v="0"/>
    <x v="1"/>
    <x v="2"/>
    <s v="J1740"/>
    <x v="3"/>
    <x v="0"/>
    <n v="5"/>
    <n v="2"/>
    <n v="12216"/>
    <n v="0.2"/>
    <n v="0.4"/>
    <n v="2.5"/>
  </r>
  <r>
    <x v="0"/>
    <x v="1"/>
    <x v="0"/>
    <s v="J1740"/>
    <x v="3"/>
    <x v="0"/>
    <n v="8"/>
    <n v="2"/>
    <n v="13388"/>
    <n v="0.1"/>
    <n v="0.6"/>
    <n v="4"/>
  </r>
  <r>
    <x v="1"/>
    <x v="0"/>
    <x v="4"/>
    <s v="J1740"/>
    <x v="3"/>
    <x v="0"/>
    <n v="57"/>
    <n v="19"/>
    <n v="67997"/>
    <n v="0.3"/>
    <n v="0.8"/>
    <n v="3"/>
  </r>
  <r>
    <x v="1"/>
    <x v="0"/>
    <x v="3"/>
    <s v="J1740"/>
    <x v="3"/>
    <x v="0"/>
    <n v="35"/>
    <n v="11"/>
    <n v="68962"/>
    <n v="0.2"/>
    <n v="0.5"/>
    <n v="3.2"/>
  </r>
  <r>
    <x v="1"/>
    <x v="0"/>
    <x v="2"/>
    <s v="J1740"/>
    <x v="3"/>
    <x v="0"/>
    <n v="32"/>
    <n v="8"/>
    <n v="70201"/>
    <n v="0.1"/>
    <n v="0.5"/>
    <n v="4"/>
  </r>
  <r>
    <x v="1"/>
    <x v="0"/>
    <x v="0"/>
    <s v="J1740"/>
    <x v="3"/>
    <x v="0"/>
    <n v="17"/>
    <n v="5"/>
    <n v="73993"/>
    <n v="0.1"/>
    <n v="0.2"/>
    <n v="3.4"/>
  </r>
  <r>
    <x v="1"/>
    <x v="1"/>
    <x v="4"/>
    <s v="J1740"/>
    <x v="3"/>
    <x v="0"/>
    <n v="12"/>
    <n v="3"/>
    <n v="64232"/>
    <n v="0"/>
    <n v="0.2"/>
    <n v="4"/>
  </r>
  <r>
    <x v="1"/>
    <x v="1"/>
    <x v="3"/>
    <s v="J1740"/>
    <x v="3"/>
    <x v="0"/>
    <n v="3"/>
    <n v="2"/>
    <n v="65092"/>
    <n v="0"/>
    <n v="0"/>
    <n v="1.5"/>
  </r>
  <r>
    <x v="1"/>
    <x v="1"/>
    <x v="2"/>
    <s v="J1740"/>
    <x v="3"/>
    <x v="0"/>
    <n v="5"/>
    <n v="2"/>
    <n v="66014"/>
    <n v="0"/>
    <n v="0.1"/>
    <n v="2.5"/>
  </r>
  <r>
    <x v="1"/>
    <x v="1"/>
    <x v="0"/>
    <s v="J1740"/>
    <x v="3"/>
    <x v="0"/>
    <n v="3"/>
    <n v="2"/>
    <n v="69217"/>
    <n v="0"/>
    <n v="0"/>
    <n v="1.5"/>
  </r>
  <r>
    <x v="0"/>
    <x v="0"/>
    <x v="4"/>
    <s v="J1740"/>
    <x v="3"/>
    <x v="0"/>
    <n v="30"/>
    <n v="13"/>
    <n v="10432"/>
    <n v="1.2"/>
    <n v="2.9"/>
    <n v="2.2999999999999998"/>
  </r>
  <r>
    <x v="0"/>
    <x v="0"/>
    <x v="3"/>
    <s v="J1740"/>
    <x v="3"/>
    <x v="0"/>
    <n v="56"/>
    <n v="20"/>
    <n v="12033"/>
    <n v="1.7"/>
    <n v="4.7"/>
    <n v="2.8"/>
  </r>
  <r>
    <x v="0"/>
    <x v="0"/>
    <x v="2"/>
    <s v="J1740"/>
    <x v="3"/>
    <x v="0"/>
    <n v="56"/>
    <n v="17"/>
    <n v="13690"/>
    <n v="1.2"/>
    <n v="4.0999999999999996"/>
    <n v="3.3"/>
  </r>
  <r>
    <x v="1"/>
    <x v="0"/>
    <x v="4"/>
    <s v="J1740"/>
    <x v="3"/>
    <x v="0"/>
    <n v="113"/>
    <n v="39"/>
    <n v="389026"/>
    <n v="0.1"/>
    <n v="0.3"/>
    <n v="2.9"/>
  </r>
  <r>
    <x v="1"/>
    <x v="0"/>
    <x v="3"/>
    <s v="J1740"/>
    <x v="3"/>
    <x v="0"/>
    <n v="228"/>
    <n v="57"/>
    <n v="388188"/>
    <n v="0.1"/>
    <n v="0.6"/>
    <n v="4"/>
  </r>
  <r>
    <x v="1"/>
    <x v="0"/>
    <x v="2"/>
    <s v="J1740"/>
    <x v="3"/>
    <x v="0"/>
    <n v="190"/>
    <n v="51"/>
    <n v="374680"/>
    <n v="0.1"/>
    <n v="0.5"/>
    <n v="3.7"/>
  </r>
  <r>
    <x v="1"/>
    <x v="1"/>
    <x v="4"/>
    <s v="J1740"/>
    <x v="3"/>
    <x v="0"/>
    <n v="17"/>
    <n v="5"/>
    <n v="359949"/>
    <n v="0"/>
    <n v="0"/>
    <n v="3.4"/>
  </r>
  <r>
    <x v="1"/>
    <x v="1"/>
    <x v="3"/>
    <s v="J1740"/>
    <x v="3"/>
    <x v="0"/>
    <n v="21"/>
    <n v="7"/>
    <n v="360736"/>
    <n v="0"/>
    <n v="0.1"/>
    <n v="3"/>
  </r>
  <r>
    <x v="1"/>
    <x v="1"/>
    <x v="2"/>
    <s v="J1740"/>
    <x v="3"/>
    <x v="0"/>
    <n v="22"/>
    <n v="5"/>
    <n v="345329"/>
    <n v="0"/>
    <n v="0.1"/>
    <n v="4.4000000000000004"/>
  </r>
  <r>
    <x v="0"/>
    <x v="0"/>
    <x v="4"/>
    <s v="J1740"/>
    <x v="3"/>
    <x v="0"/>
    <n v="3578"/>
    <n v="1557"/>
    <n v="1341133"/>
    <n v="1.2"/>
    <n v="2.7"/>
    <n v="2.2999999999999998"/>
  </r>
  <r>
    <x v="0"/>
    <x v="0"/>
    <x v="3"/>
    <s v="J1740"/>
    <x v="3"/>
    <x v="0"/>
    <n v="4814"/>
    <n v="1990"/>
    <n v="1379316"/>
    <n v="1.4"/>
    <n v="3.5"/>
    <n v="2.4"/>
  </r>
  <r>
    <x v="0"/>
    <x v="0"/>
    <x v="2"/>
    <s v="J1740"/>
    <x v="3"/>
    <x v="0"/>
    <n v="5249"/>
    <n v="2129"/>
    <n v="1429841"/>
    <n v="1.5"/>
    <n v="3.7"/>
    <n v="2.5"/>
  </r>
  <r>
    <x v="0"/>
    <x v="0"/>
    <x v="0"/>
    <s v="J1740"/>
    <x v="3"/>
    <x v="0"/>
    <n v="4510"/>
    <n v="1985"/>
    <n v="1474941"/>
    <n v="1.3"/>
    <n v="3.1"/>
    <n v="2.2999999999999998"/>
  </r>
  <r>
    <x v="0"/>
    <x v="1"/>
    <x v="4"/>
    <s v="J1740"/>
    <x v="3"/>
    <x v="0"/>
    <n v="218"/>
    <n v="106"/>
    <n v="1023810"/>
    <n v="0.1"/>
    <n v="0.2"/>
    <n v="2.1"/>
  </r>
  <r>
    <x v="0"/>
    <x v="1"/>
    <x v="3"/>
    <s v="J1740"/>
    <x v="3"/>
    <x v="0"/>
    <n v="339"/>
    <n v="146"/>
    <n v="1072571"/>
    <n v="0.1"/>
    <n v="0.3"/>
    <n v="2.2999999999999998"/>
  </r>
  <r>
    <x v="0"/>
    <x v="1"/>
    <x v="2"/>
    <s v="J1740"/>
    <x v="3"/>
    <x v="0"/>
    <n v="341"/>
    <n v="155"/>
    <n v="1134905"/>
    <n v="0.1"/>
    <n v="0.3"/>
    <n v="2.2000000000000002"/>
  </r>
  <r>
    <x v="0"/>
    <x v="1"/>
    <x v="0"/>
    <s v="J1740"/>
    <x v="3"/>
    <x v="0"/>
    <n v="276"/>
    <n v="130"/>
    <n v="1181848"/>
    <n v="0.1"/>
    <n v="0.2"/>
    <n v="2.1"/>
  </r>
  <r>
    <x v="1"/>
    <x v="0"/>
    <x v="4"/>
    <s v="J1740"/>
    <x v="3"/>
    <x v="0"/>
    <n v="1701"/>
    <n v="800"/>
    <n v="10256440"/>
    <n v="0.1"/>
    <n v="0.2"/>
    <n v="2.1"/>
  </r>
  <r>
    <x v="1"/>
    <x v="0"/>
    <x v="3"/>
    <s v="J1740"/>
    <x v="3"/>
    <x v="0"/>
    <n v="2305"/>
    <n v="991"/>
    <n v="10550783"/>
    <n v="0.1"/>
    <n v="0.2"/>
    <n v="2.2999999999999998"/>
  </r>
  <r>
    <x v="1"/>
    <x v="0"/>
    <x v="2"/>
    <s v="J1740"/>
    <x v="3"/>
    <x v="0"/>
    <n v="2518"/>
    <n v="1063"/>
    <n v="10741397"/>
    <n v="0.1"/>
    <n v="0.2"/>
    <n v="2.4"/>
  </r>
  <r>
    <x v="1"/>
    <x v="0"/>
    <x v="0"/>
    <s v="J1740"/>
    <x v="3"/>
    <x v="0"/>
    <n v="2160"/>
    <n v="962"/>
    <n v="11096226"/>
    <n v="0.1"/>
    <n v="0.2"/>
    <n v="2.2000000000000002"/>
  </r>
  <r>
    <x v="1"/>
    <x v="1"/>
    <x v="4"/>
    <s v="J1740"/>
    <x v="3"/>
    <x v="0"/>
    <n v="94"/>
    <n v="48"/>
    <n v="10011300"/>
    <n v="0"/>
    <n v="0"/>
    <n v="2"/>
  </r>
  <r>
    <x v="1"/>
    <x v="1"/>
    <x v="3"/>
    <s v="J1740"/>
    <x v="3"/>
    <x v="0"/>
    <n v="144"/>
    <n v="71"/>
    <n v="10300459"/>
    <n v="0"/>
    <n v="0"/>
    <n v="2"/>
  </r>
  <r>
    <x v="1"/>
    <x v="1"/>
    <x v="2"/>
    <s v="J1740"/>
    <x v="3"/>
    <x v="0"/>
    <n v="138"/>
    <n v="68"/>
    <n v="10521437"/>
    <n v="0"/>
    <n v="0"/>
    <n v="2"/>
  </r>
  <r>
    <x v="1"/>
    <x v="1"/>
    <x v="0"/>
    <s v="J1740"/>
    <x v="3"/>
    <x v="0"/>
    <n v="106"/>
    <n v="54"/>
    <n v="10824673"/>
    <n v="0"/>
    <n v="0"/>
    <n v="2"/>
  </r>
  <r>
    <x v="1"/>
    <x v="2"/>
    <x v="4"/>
    <s v="J1740"/>
    <x v="3"/>
    <x v="0"/>
    <n v="2"/>
    <n v="1"/>
    <n v="40622"/>
    <n v="0"/>
    <n v="0"/>
    <n v="2"/>
  </r>
  <r>
    <x v="1"/>
    <x v="2"/>
    <x v="0"/>
    <s v="J1740"/>
    <x v="3"/>
    <x v="0"/>
    <n v="1"/>
    <n v="1"/>
    <n v="44352"/>
    <n v="0"/>
    <n v="0"/>
    <n v="1"/>
  </r>
  <r>
    <x v="0"/>
    <x v="0"/>
    <x v="4"/>
    <s v="J1740"/>
    <x v="3"/>
    <x v="0"/>
    <n v="90"/>
    <n v="35"/>
    <n v="15856"/>
    <n v="2.2000000000000002"/>
    <n v="5.7"/>
    <n v="2.6"/>
  </r>
  <r>
    <x v="0"/>
    <x v="0"/>
    <x v="3"/>
    <s v="J1740"/>
    <x v="3"/>
    <x v="0"/>
    <n v="99"/>
    <n v="50"/>
    <n v="16401"/>
    <n v="3"/>
    <n v="6"/>
    <n v="2"/>
  </r>
  <r>
    <x v="0"/>
    <x v="0"/>
    <x v="2"/>
    <s v="J1740"/>
    <x v="3"/>
    <x v="0"/>
    <n v="19"/>
    <n v="8"/>
    <n v="16806"/>
    <n v="0.5"/>
    <n v="1.1000000000000001"/>
    <n v="2.4"/>
  </r>
  <r>
    <x v="0"/>
    <x v="0"/>
    <x v="0"/>
    <s v="J1740"/>
    <x v="3"/>
    <x v="0"/>
    <n v="15"/>
    <n v="6"/>
    <n v="17285"/>
    <n v="0.3"/>
    <n v="0.9"/>
    <n v="2.5"/>
  </r>
  <r>
    <x v="0"/>
    <x v="1"/>
    <x v="4"/>
    <s v="J1740"/>
    <x v="3"/>
    <x v="0"/>
    <n v="12"/>
    <n v="4"/>
    <n v="11694"/>
    <n v="0.3"/>
    <n v="1"/>
    <n v="3"/>
  </r>
  <r>
    <x v="0"/>
    <x v="1"/>
    <x v="3"/>
    <s v="J1740"/>
    <x v="3"/>
    <x v="0"/>
    <n v="10"/>
    <n v="3"/>
    <n v="12296"/>
    <n v="0.2"/>
    <n v="0.8"/>
    <n v="3.3"/>
  </r>
  <r>
    <x v="1"/>
    <x v="0"/>
    <x v="4"/>
    <s v="J1740"/>
    <x v="3"/>
    <x v="0"/>
    <n v="26"/>
    <n v="12"/>
    <n v="77054"/>
    <n v="0.2"/>
    <n v="0.3"/>
    <n v="2.2000000000000002"/>
  </r>
  <r>
    <x v="1"/>
    <x v="0"/>
    <x v="3"/>
    <s v="J1740"/>
    <x v="3"/>
    <x v="0"/>
    <n v="39"/>
    <n v="19"/>
    <n v="77165"/>
    <n v="0.2"/>
    <n v="0.5"/>
    <n v="2.1"/>
  </r>
  <r>
    <x v="1"/>
    <x v="0"/>
    <x v="2"/>
    <s v="J1740"/>
    <x v="3"/>
    <x v="0"/>
    <n v="11"/>
    <n v="4"/>
    <n v="87141"/>
    <n v="0"/>
    <n v="0.1"/>
    <n v="2.8"/>
  </r>
  <r>
    <x v="1"/>
    <x v="0"/>
    <x v="0"/>
    <s v="J1740"/>
    <x v="3"/>
    <x v="0"/>
    <n v="5"/>
    <n v="3"/>
    <n v="92667"/>
    <n v="0"/>
    <n v="0.1"/>
    <n v="1.7"/>
  </r>
  <r>
    <x v="1"/>
    <x v="1"/>
    <x v="4"/>
    <s v="J1740"/>
    <x v="3"/>
    <x v="0"/>
    <n v="2"/>
    <n v="1"/>
    <n v="65980"/>
    <n v="0"/>
    <n v="0"/>
    <n v="2"/>
  </r>
  <r>
    <x v="1"/>
    <x v="1"/>
    <x v="3"/>
    <s v="J1740"/>
    <x v="3"/>
    <x v="0"/>
    <n v="4"/>
    <n v="2"/>
    <n v="65936"/>
    <n v="0"/>
    <n v="0.1"/>
    <n v="2"/>
  </r>
  <r>
    <x v="1"/>
    <x v="1"/>
    <x v="2"/>
    <s v="J1740"/>
    <x v="3"/>
    <x v="0"/>
    <n v="4"/>
    <n v="1"/>
    <n v="73164"/>
    <n v="0"/>
    <n v="0.1"/>
    <n v="4"/>
  </r>
  <r>
    <x v="1"/>
    <x v="1"/>
    <x v="0"/>
    <s v="J1740"/>
    <x v="3"/>
    <x v="0"/>
    <n v="4"/>
    <n v="1"/>
    <n v="78096"/>
    <n v="0"/>
    <n v="0.1"/>
    <n v="4"/>
  </r>
  <r>
    <x v="0"/>
    <x v="0"/>
    <x v="4"/>
    <s v="J1740"/>
    <x v="3"/>
    <x v="0"/>
    <n v="59"/>
    <n v="25"/>
    <n v="20359"/>
    <n v="1.2"/>
    <n v="2.9"/>
    <n v="2.4"/>
  </r>
  <r>
    <x v="0"/>
    <x v="0"/>
    <x v="3"/>
    <s v="J1740"/>
    <x v="3"/>
    <x v="0"/>
    <n v="53"/>
    <n v="25"/>
    <n v="20276"/>
    <n v="1.2"/>
    <n v="2.6"/>
    <n v="2.1"/>
  </r>
  <r>
    <x v="0"/>
    <x v="0"/>
    <x v="2"/>
    <s v="J1740"/>
    <x v="3"/>
    <x v="0"/>
    <n v="28"/>
    <n v="9"/>
    <n v="20586"/>
    <n v="0.4"/>
    <n v="1.4"/>
    <n v="3.1"/>
  </r>
  <r>
    <x v="0"/>
    <x v="1"/>
    <x v="4"/>
    <s v="J1740"/>
    <x v="3"/>
    <x v="0"/>
    <n v="5"/>
    <n v="2"/>
    <n v="15017"/>
    <n v="0.1"/>
    <n v="0.3"/>
    <n v="2.5"/>
  </r>
  <r>
    <x v="0"/>
    <x v="1"/>
    <x v="3"/>
    <s v="J1740"/>
    <x v="3"/>
    <x v="0"/>
    <n v="5"/>
    <n v="2"/>
    <n v="15014"/>
    <n v="0.1"/>
    <n v="0.3"/>
    <n v="2.5"/>
  </r>
  <r>
    <x v="0"/>
    <x v="1"/>
    <x v="2"/>
    <s v="J1740"/>
    <x v="3"/>
    <x v="0"/>
    <n v="4"/>
    <n v="1"/>
    <n v="15464"/>
    <n v="0.1"/>
    <n v="0.3"/>
    <n v="4"/>
  </r>
  <r>
    <x v="1"/>
    <x v="0"/>
    <x v="4"/>
    <s v="J1740"/>
    <x v="3"/>
    <x v="0"/>
    <n v="31"/>
    <n v="10"/>
    <n v="70372"/>
    <n v="0.1"/>
    <n v="0.4"/>
    <n v="3.1"/>
  </r>
  <r>
    <x v="1"/>
    <x v="0"/>
    <x v="3"/>
    <s v="J1740"/>
    <x v="3"/>
    <x v="0"/>
    <n v="29"/>
    <n v="9"/>
    <n v="73390"/>
    <n v="0.1"/>
    <n v="0.4"/>
    <n v="3.2"/>
  </r>
  <r>
    <x v="1"/>
    <x v="0"/>
    <x v="2"/>
    <s v="J1740"/>
    <x v="3"/>
    <x v="0"/>
    <n v="46"/>
    <n v="11"/>
    <n v="81498"/>
    <n v="0.1"/>
    <n v="0.6"/>
    <n v="4.2"/>
  </r>
  <r>
    <x v="1"/>
    <x v="1"/>
    <x v="3"/>
    <s v="J1740"/>
    <x v="3"/>
    <x v="0"/>
    <n v="7"/>
    <n v="4"/>
    <n v="71233"/>
    <n v="0.1"/>
    <n v="0.1"/>
    <n v="1.8"/>
  </r>
  <r>
    <x v="1"/>
    <x v="1"/>
    <x v="2"/>
    <s v="J1740"/>
    <x v="3"/>
    <x v="0"/>
    <n v="32"/>
    <n v="7"/>
    <n v="78819"/>
    <n v="0.1"/>
    <n v="0.4"/>
    <n v="4.5999999999999996"/>
  </r>
  <r>
    <x v="0"/>
    <x v="0"/>
    <x v="4"/>
    <s v="J1740"/>
    <x v="3"/>
    <x v="0"/>
    <n v="229"/>
    <n v="97"/>
    <n v="28945"/>
    <n v="3.4"/>
    <n v="7.9"/>
    <n v="2.4"/>
  </r>
  <r>
    <x v="0"/>
    <x v="0"/>
    <x v="3"/>
    <s v="J1740"/>
    <x v="3"/>
    <x v="0"/>
    <n v="519"/>
    <n v="181"/>
    <n v="29292"/>
    <n v="6.2"/>
    <n v="17.7"/>
    <n v="2.9"/>
  </r>
  <r>
    <x v="0"/>
    <x v="0"/>
    <x v="2"/>
    <s v="J1740"/>
    <x v="3"/>
    <x v="0"/>
    <n v="435"/>
    <n v="154"/>
    <n v="21323"/>
    <n v="7.2"/>
    <n v="20.399999999999999"/>
    <n v="2.8"/>
  </r>
  <r>
    <x v="0"/>
    <x v="0"/>
    <x v="0"/>
    <s v="J1740"/>
    <x v="3"/>
    <x v="0"/>
    <n v="292"/>
    <n v="103"/>
    <n v="15550"/>
    <n v="6.6"/>
    <n v="18.8"/>
    <n v="2.8"/>
  </r>
  <r>
    <x v="0"/>
    <x v="1"/>
    <x v="4"/>
    <s v="J1740"/>
    <x v="3"/>
    <x v="0"/>
    <n v="59"/>
    <n v="15"/>
    <n v="20819"/>
    <n v="0.7"/>
    <n v="2.8"/>
    <n v="3.9"/>
  </r>
  <r>
    <x v="0"/>
    <x v="1"/>
    <x v="3"/>
    <s v="J1740"/>
    <x v="3"/>
    <x v="0"/>
    <n v="74"/>
    <n v="21"/>
    <n v="21287"/>
    <n v="1"/>
    <n v="3.5"/>
    <n v="3.5"/>
  </r>
  <r>
    <x v="0"/>
    <x v="1"/>
    <x v="2"/>
    <s v="J1740"/>
    <x v="3"/>
    <x v="0"/>
    <n v="21"/>
    <n v="8"/>
    <n v="17117"/>
    <n v="0.5"/>
    <n v="1.2"/>
    <n v="2.6"/>
  </r>
  <r>
    <x v="0"/>
    <x v="1"/>
    <x v="0"/>
    <s v="J1740"/>
    <x v="3"/>
    <x v="0"/>
    <n v="9"/>
    <n v="0"/>
    <n v="12449"/>
    <n v="0.3"/>
    <n v="0.7"/>
    <n v="2.2000000000000002"/>
  </r>
  <r>
    <x v="1"/>
    <x v="0"/>
    <x v="4"/>
    <s v="J1740"/>
    <x v="3"/>
    <x v="0"/>
    <n v="139"/>
    <n v="61"/>
    <n v="368674"/>
    <n v="0.2"/>
    <n v="0.4"/>
    <n v="2.2999999999999998"/>
  </r>
  <r>
    <x v="1"/>
    <x v="0"/>
    <x v="3"/>
    <s v="J1740"/>
    <x v="3"/>
    <x v="0"/>
    <n v="308"/>
    <n v="100"/>
    <n v="354883"/>
    <n v="0.3"/>
    <n v="0.9"/>
    <n v="3.1"/>
  </r>
  <r>
    <x v="1"/>
    <x v="0"/>
    <x v="2"/>
    <s v="J1740"/>
    <x v="3"/>
    <x v="0"/>
    <n v="423"/>
    <n v="139"/>
    <n v="344538"/>
    <n v="0.4"/>
    <n v="1.2"/>
    <n v="3"/>
  </r>
  <r>
    <x v="1"/>
    <x v="0"/>
    <x v="0"/>
    <s v="J1740"/>
    <x v="3"/>
    <x v="0"/>
    <n v="301"/>
    <n v="114"/>
    <n v="302363"/>
    <n v="0.4"/>
    <n v="1"/>
    <n v="2.6"/>
  </r>
  <r>
    <x v="1"/>
    <x v="1"/>
    <x v="4"/>
    <s v="J1740"/>
    <x v="3"/>
    <x v="0"/>
    <n v="15"/>
    <n v="6"/>
    <n v="346017"/>
    <n v="0"/>
    <n v="0"/>
    <n v="2.5"/>
  </r>
  <r>
    <x v="1"/>
    <x v="1"/>
    <x v="3"/>
    <s v="J1740"/>
    <x v="3"/>
    <x v="0"/>
    <n v="34"/>
    <n v="14"/>
    <n v="333588"/>
    <n v="0"/>
    <n v="0.1"/>
    <n v="2.4"/>
  </r>
  <r>
    <x v="1"/>
    <x v="1"/>
    <x v="2"/>
    <s v="J1740"/>
    <x v="3"/>
    <x v="0"/>
    <n v="43"/>
    <n v="11"/>
    <n v="321915"/>
    <n v="0"/>
    <n v="0.1"/>
    <n v="3.9"/>
  </r>
  <r>
    <x v="1"/>
    <x v="1"/>
    <x v="0"/>
    <s v="J1740"/>
    <x v="3"/>
    <x v="0"/>
    <n v="29"/>
    <n v="12"/>
    <n v="283031"/>
    <n v="0"/>
    <n v="0.1"/>
    <n v="2.4"/>
  </r>
  <r>
    <x v="0"/>
    <x v="0"/>
    <x v="3"/>
    <s v="J1740"/>
    <x v="3"/>
    <x v="0"/>
    <n v="85"/>
    <n v="35"/>
    <n v="24713"/>
    <n v="1.4"/>
    <n v="3.4"/>
    <n v="2.4"/>
  </r>
  <r>
    <x v="0"/>
    <x v="0"/>
    <x v="2"/>
    <s v="J1740"/>
    <x v="3"/>
    <x v="0"/>
    <n v="50"/>
    <n v="22"/>
    <n v="31572"/>
    <n v="0.7"/>
    <n v="1.6"/>
    <n v="2.2999999999999998"/>
  </r>
  <r>
    <x v="0"/>
    <x v="0"/>
    <x v="0"/>
    <s v="J1740"/>
    <x v="3"/>
    <x v="0"/>
    <n v="97"/>
    <n v="38"/>
    <n v="22754"/>
    <n v="1.7"/>
    <n v="4.3"/>
    <n v="2.6"/>
  </r>
  <r>
    <x v="0"/>
    <x v="1"/>
    <x v="3"/>
    <s v="J1740"/>
    <x v="3"/>
    <x v="0"/>
    <n v="4"/>
    <n v="2"/>
    <n v="16578"/>
    <n v="0.1"/>
    <n v="0.2"/>
    <n v="2"/>
  </r>
  <r>
    <x v="0"/>
    <x v="1"/>
    <x v="2"/>
    <s v="J1740"/>
    <x v="3"/>
    <x v="0"/>
    <n v="8"/>
    <n v="5"/>
    <n v="21766"/>
    <n v="0.2"/>
    <n v="0.4"/>
    <n v="1.6"/>
  </r>
  <r>
    <x v="0"/>
    <x v="1"/>
    <x v="0"/>
    <s v="J1740"/>
    <x v="3"/>
    <x v="0"/>
    <n v="5"/>
    <n v="2"/>
    <n v="16811"/>
    <n v="0.1"/>
    <n v="0.3"/>
    <n v="2.5"/>
  </r>
  <r>
    <x v="1"/>
    <x v="0"/>
    <x v="3"/>
    <s v="J1740"/>
    <x v="3"/>
    <x v="0"/>
    <n v="65"/>
    <n v="31"/>
    <n v="222784"/>
    <n v="0.1"/>
    <n v="0.3"/>
    <n v="2.1"/>
  </r>
  <r>
    <x v="1"/>
    <x v="0"/>
    <x v="2"/>
    <s v="J1740"/>
    <x v="3"/>
    <x v="0"/>
    <n v="42"/>
    <n v="20"/>
    <n v="359436"/>
    <n v="0.1"/>
    <n v="0.1"/>
    <n v="2.1"/>
  </r>
  <r>
    <x v="1"/>
    <x v="0"/>
    <x v="0"/>
    <s v="J1740"/>
    <x v="3"/>
    <x v="0"/>
    <n v="51"/>
    <n v="22"/>
    <n v="317609"/>
    <n v="0.1"/>
    <n v="0.2"/>
    <n v="2.2999999999999998"/>
  </r>
  <r>
    <x v="1"/>
    <x v="1"/>
    <x v="3"/>
    <s v="J1740"/>
    <x v="3"/>
    <x v="0"/>
    <n v="1"/>
    <n v="1"/>
    <n v="214370"/>
    <n v="0"/>
    <n v="0"/>
    <n v="1"/>
  </r>
  <r>
    <x v="1"/>
    <x v="1"/>
    <x v="2"/>
    <s v="J1740"/>
    <x v="3"/>
    <x v="0"/>
    <n v="7"/>
    <n v="2"/>
    <n v="342802"/>
    <n v="0"/>
    <n v="0"/>
    <n v="3.5"/>
  </r>
  <r>
    <x v="1"/>
    <x v="1"/>
    <x v="0"/>
    <s v="J1740"/>
    <x v="3"/>
    <x v="0"/>
    <n v="4"/>
    <n v="2"/>
    <n v="306495"/>
    <n v="0"/>
    <n v="0"/>
    <n v="2"/>
  </r>
  <r>
    <x v="0"/>
    <x v="0"/>
    <x v="4"/>
    <s v="J1740"/>
    <x v="3"/>
    <x v="0"/>
    <n v="661"/>
    <n v="397"/>
    <m/>
    <m/>
    <m/>
    <n v="1.7"/>
  </r>
  <r>
    <x v="0"/>
    <x v="0"/>
    <x v="3"/>
    <s v="J1740"/>
    <x v="3"/>
    <x v="0"/>
    <n v="1363"/>
    <n v="572"/>
    <n v="625112"/>
    <n v="0.9"/>
    <n v="2.2000000000000002"/>
    <n v="2.4"/>
  </r>
  <r>
    <x v="0"/>
    <x v="0"/>
    <x v="2"/>
    <s v="J1740"/>
    <x v="3"/>
    <x v="0"/>
    <n v="1451"/>
    <n v="613"/>
    <n v="688884"/>
    <n v="0.9"/>
    <n v="2.1"/>
    <n v="2.4"/>
  </r>
  <r>
    <x v="0"/>
    <x v="0"/>
    <x v="0"/>
    <s v="J1740"/>
    <x v="3"/>
    <x v="0"/>
    <n v="1309"/>
    <n v="586"/>
    <n v="764548"/>
    <n v="0.8"/>
    <n v="1.7"/>
    <n v="2.2000000000000002"/>
  </r>
  <r>
    <x v="0"/>
    <x v="1"/>
    <x v="4"/>
    <s v="J1740"/>
    <x v="3"/>
    <x v="0"/>
    <n v="36"/>
    <n v="24"/>
    <m/>
    <m/>
    <m/>
    <n v="1.5"/>
  </r>
  <r>
    <x v="0"/>
    <x v="1"/>
    <x v="3"/>
    <s v="J1740"/>
    <x v="3"/>
    <x v="0"/>
    <n v="96"/>
    <n v="40"/>
    <n v="488335"/>
    <n v="0.1"/>
    <n v="0.2"/>
    <n v="2.4"/>
  </r>
  <r>
    <x v="0"/>
    <x v="1"/>
    <x v="2"/>
    <s v="J1740"/>
    <x v="3"/>
    <x v="0"/>
    <n v="110"/>
    <n v="44"/>
    <n v="534785"/>
    <n v="0.1"/>
    <n v="0.2"/>
    <n v="2.5"/>
  </r>
  <r>
    <x v="0"/>
    <x v="1"/>
    <x v="0"/>
    <s v="J1740"/>
    <x v="3"/>
    <x v="0"/>
    <n v="68"/>
    <n v="37"/>
    <n v="589313"/>
    <n v="0.1"/>
    <n v="0.1"/>
    <n v="1.8"/>
  </r>
  <r>
    <x v="1"/>
    <x v="0"/>
    <x v="4"/>
    <s v="J1740"/>
    <x v="3"/>
    <x v="0"/>
    <n v="139"/>
    <n v="90"/>
    <m/>
    <m/>
    <m/>
    <n v="1.5"/>
  </r>
  <r>
    <x v="1"/>
    <x v="0"/>
    <x v="3"/>
    <s v="J1740"/>
    <x v="3"/>
    <x v="0"/>
    <n v="304"/>
    <n v="142"/>
    <n v="944984"/>
    <n v="0.2"/>
    <n v="0.3"/>
    <n v="2.1"/>
  </r>
  <r>
    <x v="1"/>
    <x v="0"/>
    <x v="2"/>
    <s v="J1740"/>
    <x v="3"/>
    <x v="0"/>
    <n v="310"/>
    <n v="139"/>
    <n v="815246"/>
    <n v="0.2"/>
    <n v="0.4"/>
    <n v="2.2000000000000002"/>
  </r>
  <r>
    <x v="1"/>
    <x v="0"/>
    <x v="0"/>
    <s v="J1740"/>
    <x v="3"/>
    <x v="0"/>
    <n v="235"/>
    <n v="121"/>
    <n v="766798"/>
    <n v="0.2"/>
    <n v="0.3"/>
    <n v="1.9"/>
  </r>
  <r>
    <x v="1"/>
    <x v="1"/>
    <x v="4"/>
    <s v="J1740"/>
    <x v="3"/>
    <x v="0"/>
    <n v="14"/>
    <n v="9"/>
    <m/>
    <m/>
    <m/>
    <n v="1.6"/>
  </r>
  <r>
    <x v="1"/>
    <x v="1"/>
    <x v="3"/>
    <s v="J1740"/>
    <x v="3"/>
    <x v="0"/>
    <n v="33"/>
    <n v="15"/>
    <n v="918738"/>
    <n v="0"/>
    <n v="0"/>
    <n v="2.2000000000000002"/>
  </r>
  <r>
    <x v="1"/>
    <x v="1"/>
    <x v="2"/>
    <s v="J1740"/>
    <x v="3"/>
    <x v="0"/>
    <n v="36"/>
    <n v="16"/>
    <n v="797182"/>
    <n v="0"/>
    <n v="0"/>
    <n v="2.2000000000000002"/>
  </r>
  <r>
    <x v="1"/>
    <x v="1"/>
    <x v="0"/>
    <s v="J1740"/>
    <x v="3"/>
    <x v="0"/>
    <n v="22"/>
    <n v="10"/>
    <n v="731837"/>
    <n v="0"/>
    <n v="0"/>
    <n v="2.2000000000000002"/>
  </r>
  <r>
    <x v="0"/>
    <x v="0"/>
    <x v="3"/>
    <s v="J1740"/>
    <x v="3"/>
    <x v="1"/>
    <n v="2"/>
    <n v="1"/>
    <n v="625112"/>
    <n v="0"/>
    <n v="0"/>
    <n v="2"/>
  </r>
  <r>
    <x v="0"/>
    <x v="0"/>
    <x v="2"/>
    <s v="J1740"/>
    <x v="3"/>
    <x v="1"/>
    <n v="1"/>
    <n v="1"/>
    <n v="688884"/>
    <n v="0"/>
    <n v="0"/>
    <n v="1"/>
  </r>
  <r>
    <x v="0"/>
    <x v="0"/>
    <x v="0"/>
    <s v="J1740"/>
    <x v="3"/>
    <x v="1"/>
    <n v="1"/>
    <n v="1"/>
    <n v="764548"/>
    <n v="0"/>
    <n v="0"/>
    <n v="1"/>
  </r>
  <r>
    <x v="1"/>
    <x v="1"/>
    <x v="2"/>
    <s v="J1740"/>
    <x v="3"/>
    <x v="1"/>
    <n v="1"/>
    <n v="1"/>
    <n v="797182"/>
    <n v="0"/>
    <n v="0"/>
    <n v="1"/>
  </r>
  <r>
    <x v="0"/>
    <x v="0"/>
    <x v="4"/>
    <s v="J1740"/>
    <x v="3"/>
    <x v="1"/>
    <n v="7"/>
    <n v="7"/>
    <n v="1341133"/>
    <n v="0"/>
    <n v="0"/>
    <n v="1"/>
  </r>
  <r>
    <x v="0"/>
    <x v="0"/>
    <x v="3"/>
    <s v="J1740"/>
    <x v="3"/>
    <x v="1"/>
    <n v="13"/>
    <n v="13"/>
    <n v="1379316"/>
    <n v="0"/>
    <n v="0"/>
    <n v="1"/>
  </r>
  <r>
    <x v="0"/>
    <x v="0"/>
    <x v="2"/>
    <s v="J1740"/>
    <x v="3"/>
    <x v="1"/>
    <n v="5"/>
    <n v="5"/>
    <n v="1429841"/>
    <n v="0"/>
    <n v="0"/>
    <n v="1"/>
  </r>
  <r>
    <x v="0"/>
    <x v="0"/>
    <x v="0"/>
    <s v="J1740"/>
    <x v="3"/>
    <x v="1"/>
    <n v="2"/>
    <n v="2"/>
    <n v="1474941"/>
    <n v="0"/>
    <n v="0"/>
    <n v="1"/>
  </r>
  <r>
    <x v="0"/>
    <x v="1"/>
    <x v="3"/>
    <s v="J1740"/>
    <x v="3"/>
    <x v="1"/>
    <n v="1"/>
    <n v="1"/>
    <n v="1072571"/>
    <n v="0"/>
    <n v="0"/>
    <n v="1"/>
  </r>
  <r>
    <x v="1"/>
    <x v="0"/>
    <x v="4"/>
    <s v="J1740"/>
    <x v="3"/>
    <x v="1"/>
    <n v="5"/>
    <n v="4"/>
    <n v="10256440"/>
    <n v="0"/>
    <n v="0"/>
    <n v="1.2"/>
  </r>
  <r>
    <x v="1"/>
    <x v="0"/>
    <x v="3"/>
    <s v="J1740"/>
    <x v="3"/>
    <x v="1"/>
    <n v="9"/>
    <n v="7"/>
    <n v="10550783"/>
    <n v="0"/>
    <n v="0"/>
    <n v="1.3"/>
  </r>
  <r>
    <x v="1"/>
    <x v="0"/>
    <x v="2"/>
    <s v="J1740"/>
    <x v="3"/>
    <x v="1"/>
    <n v="5"/>
    <n v="3"/>
    <n v="10741397"/>
    <n v="0"/>
    <n v="0"/>
    <n v="1.7"/>
  </r>
  <r>
    <x v="1"/>
    <x v="0"/>
    <x v="0"/>
    <s v="J1740"/>
    <x v="3"/>
    <x v="1"/>
    <n v="2"/>
    <n v="2"/>
    <n v="11096226"/>
    <n v="0"/>
    <n v="0"/>
    <n v="1"/>
  </r>
  <r>
    <x v="1"/>
    <x v="1"/>
    <x v="4"/>
    <s v="J1740"/>
    <x v="3"/>
    <x v="1"/>
    <n v="2"/>
    <n v="2"/>
    <n v="10011300"/>
    <n v="0"/>
    <n v="0"/>
    <n v="1"/>
  </r>
  <r>
    <x v="1"/>
    <x v="1"/>
    <x v="2"/>
    <s v="J1740"/>
    <x v="3"/>
    <x v="1"/>
    <n v="1"/>
    <n v="1"/>
    <n v="10521437"/>
    <n v="0"/>
    <n v="0"/>
    <n v="1"/>
  </r>
  <r>
    <x v="0"/>
    <x v="0"/>
    <x v="4"/>
    <s v="J2430"/>
    <x v="4"/>
    <x v="0"/>
    <n v="205"/>
    <n v="38"/>
    <n v="38685"/>
    <n v="1"/>
    <n v="5.3"/>
    <n v="5.4"/>
  </r>
  <r>
    <x v="0"/>
    <x v="0"/>
    <x v="3"/>
    <s v="J2430"/>
    <x v="4"/>
    <x v="0"/>
    <n v="391"/>
    <n v="50"/>
    <n v="38562"/>
    <n v="1.3"/>
    <n v="10.1"/>
    <n v="7.8"/>
  </r>
  <r>
    <x v="0"/>
    <x v="0"/>
    <x v="2"/>
    <s v="J2430"/>
    <x v="4"/>
    <x v="0"/>
    <n v="361"/>
    <n v="45"/>
    <n v="39032"/>
    <n v="1.2"/>
    <n v="9.1999999999999993"/>
    <n v="8"/>
  </r>
  <r>
    <x v="0"/>
    <x v="0"/>
    <x v="0"/>
    <s v="J2430"/>
    <x v="4"/>
    <x v="0"/>
    <n v="169"/>
    <n v="25"/>
    <n v="41446"/>
    <n v="0.6"/>
    <n v="4.0999999999999996"/>
    <n v="6.8"/>
  </r>
  <r>
    <x v="0"/>
    <x v="0"/>
    <x v="1"/>
    <s v="J2430"/>
    <x v="4"/>
    <x v="0"/>
    <n v="22"/>
    <n v="13"/>
    <n v="46358"/>
    <n v="0.3"/>
    <n v="0.5"/>
    <n v="1.7"/>
  </r>
  <r>
    <x v="0"/>
    <x v="1"/>
    <x v="4"/>
    <s v="J2430"/>
    <x v="4"/>
    <x v="0"/>
    <n v="231"/>
    <n v="35"/>
    <n v="29621"/>
    <n v="1.2"/>
    <n v="7.8"/>
    <n v="6.6"/>
  </r>
  <r>
    <x v="0"/>
    <x v="1"/>
    <x v="3"/>
    <s v="J2430"/>
    <x v="4"/>
    <x v="0"/>
    <n v="315"/>
    <n v="40"/>
    <n v="29880"/>
    <n v="1.3"/>
    <n v="10.5"/>
    <n v="7.9"/>
  </r>
  <r>
    <x v="0"/>
    <x v="1"/>
    <x v="2"/>
    <s v="J2430"/>
    <x v="4"/>
    <x v="0"/>
    <n v="292"/>
    <n v="35"/>
    <n v="30526"/>
    <n v="1.1000000000000001"/>
    <n v="9.6"/>
    <n v="8.3000000000000007"/>
  </r>
  <r>
    <x v="0"/>
    <x v="1"/>
    <x v="0"/>
    <s v="J2430"/>
    <x v="4"/>
    <x v="0"/>
    <n v="83"/>
    <n v="19"/>
    <n v="32762"/>
    <n v="0.6"/>
    <n v="2.5"/>
    <n v="4.4000000000000004"/>
  </r>
  <r>
    <x v="0"/>
    <x v="1"/>
    <x v="1"/>
    <s v="J2430"/>
    <x v="4"/>
    <x v="0"/>
    <n v="13"/>
    <n v="6"/>
    <n v="36545"/>
    <n v="0.2"/>
    <n v="0.4"/>
    <n v="2.2000000000000002"/>
  </r>
  <r>
    <x v="1"/>
    <x v="0"/>
    <x v="4"/>
    <s v="J2430"/>
    <x v="4"/>
    <x v="0"/>
    <n v="313"/>
    <n v="41"/>
    <n v="239742"/>
    <n v="0.2"/>
    <n v="1.3"/>
    <n v="7.6"/>
  </r>
  <r>
    <x v="1"/>
    <x v="0"/>
    <x v="3"/>
    <s v="J2430"/>
    <x v="4"/>
    <x v="0"/>
    <n v="348"/>
    <n v="49"/>
    <n v="243254"/>
    <n v="0.2"/>
    <n v="1.4"/>
    <n v="7.1"/>
  </r>
  <r>
    <x v="1"/>
    <x v="0"/>
    <x v="2"/>
    <s v="J2430"/>
    <x v="4"/>
    <x v="0"/>
    <n v="269"/>
    <n v="39"/>
    <n v="252913"/>
    <n v="0.2"/>
    <n v="1.1000000000000001"/>
    <n v="6.9"/>
  </r>
  <r>
    <x v="1"/>
    <x v="0"/>
    <x v="0"/>
    <s v="J2430"/>
    <x v="4"/>
    <x v="0"/>
    <n v="118"/>
    <n v="26"/>
    <n v="274910"/>
    <n v="0.1"/>
    <n v="0.4"/>
    <n v="4.5"/>
  </r>
  <r>
    <x v="1"/>
    <x v="0"/>
    <x v="1"/>
    <s v="J2430"/>
    <x v="4"/>
    <x v="0"/>
    <n v="25"/>
    <n v="13"/>
    <n v="295233"/>
    <n v="0"/>
    <n v="0.1"/>
    <n v="1.9"/>
  </r>
  <r>
    <x v="1"/>
    <x v="1"/>
    <x v="4"/>
    <s v="J2430"/>
    <x v="4"/>
    <x v="0"/>
    <n v="71"/>
    <n v="14"/>
    <n v="211005"/>
    <n v="0.1"/>
    <n v="0.3"/>
    <n v="5.0999999999999996"/>
  </r>
  <r>
    <x v="1"/>
    <x v="1"/>
    <x v="3"/>
    <s v="J2430"/>
    <x v="4"/>
    <x v="0"/>
    <n v="159"/>
    <n v="21"/>
    <n v="214853"/>
    <n v="0.1"/>
    <n v="0.7"/>
    <n v="7.6"/>
  </r>
  <r>
    <x v="1"/>
    <x v="1"/>
    <x v="2"/>
    <s v="J2430"/>
    <x v="4"/>
    <x v="0"/>
    <n v="92"/>
    <n v="14"/>
    <n v="223909"/>
    <n v="0.1"/>
    <n v="0.4"/>
    <n v="6.6"/>
  </r>
  <r>
    <x v="1"/>
    <x v="1"/>
    <x v="0"/>
    <s v="J2430"/>
    <x v="4"/>
    <x v="0"/>
    <n v="87"/>
    <n v="17"/>
    <n v="243847"/>
    <n v="0.1"/>
    <n v="0.4"/>
    <n v="5.0999999999999996"/>
  </r>
  <r>
    <x v="1"/>
    <x v="1"/>
    <x v="1"/>
    <s v="J2430"/>
    <x v="4"/>
    <x v="0"/>
    <n v="21"/>
    <n v="11"/>
    <n v="255391"/>
    <n v="0"/>
    <n v="0.1"/>
    <n v="1.9"/>
  </r>
  <r>
    <x v="0"/>
    <x v="1"/>
    <x v="2"/>
    <s v="J2430"/>
    <x v="4"/>
    <x v="0"/>
    <n v="131"/>
    <n v="40"/>
    <n v="28571"/>
    <n v="1.4"/>
    <n v="4.5999999999999996"/>
    <n v="3.3"/>
  </r>
  <r>
    <x v="1"/>
    <x v="1"/>
    <x v="4"/>
    <s v="J2430"/>
    <x v="4"/>
    <x v="0"/>
    <n v="88"/>
    <n v="27"/>
    <n v="203634"/>
    <n v="0.1"/>
    <n v="0.4"/>
    <n v="3.3"/>
  </r>
  <r>
    <x v="1"/>
    <x v="0"/>
    <x v="2"/>
    <s v="J2430"/>
    <x v="4"/>
    <x v="0"/>
    <n v="325"/>
    <n v="86"/>
    <n v="218920"/>
    <n v="0.4"/>
    <n v="1.5"/>
    <n v="3.8"/>
  </r>
  <r>
    <x v="1"/>
    <x v="1"/>
    <x v="3"/>
    <s v="J2430"/>
    <x v="4"/>
    <x v="0"/>
    <n v="100"/>
    <n v="25"/>
    <n v="201503"/>
    <n v="0.1"/>
    <n v="0.5"/>
    <n v="4"/>
  </r>
  <r>
    <x v="0"/>
    <x v="0"/>
    <x v="2"/>
    <s v="J2430"/>
    <x v="4"/>
    <x v="0"/>
    <n v="523"/>
    <n v="165"/>
    <n v="37513"/>
    <n v="4.4000000000000004"/>
    <n v="13.9"/>
    <n v="3.2"/>
  </r>
  <r>
    <x v="0"/>
    <x v="1"/>
    <x v="3"/>
    <s v="J2430"/>
    <x v="4"/>
    <x v="0"/>
    <n v="158"/>
    <n v="42"/>
    <n v="27361"/>
    <n v="1.5"/>
    <n v="5.8"/>
    <n v="3.8"/>
  </r>
  <r>
    <x v="1"/>
    <x v="0"/>
    <x v="4"/>
    <s v="J2430"/>
    <x v="4"/>
    <x v="0"/>
    <n v="243"/>
    <n v="63"/>
    <n v="220072"/>
    <n v="0.3"/>
    <n v="1.1000000000000001"/>
    <n v="3.9"/>
  </r>
  <r>
    <x v="1"/>
    <x v="0"/>
    <x v="3"/>
    <s v="J2430"/>
    <x v="4"/>
    <x v="0"/>
    <n v="306"/>
    <n v="78"/>
    <n v="217690"/>
    <n v="0.4"/>
    <n v="1.4"/>
    <n v="3.9"/>
  </r>
  <r>
    <x v="1"/>
    <x v="1"/>
    <x v="2"/>
    <s v="J2430"/>
    <x v="4"/>
    <x v="0"/>
    <n v="91"/>
    <n v="26"/>
    <n v="201583"/>
    <n v="0.1"/>
    <n v="0.5"/>
    <n v="3.5"/>
  </r>
  <r>
    <x v="0"/>
    <x v="0"/>
    <x v="4"/>
    <s v="J2430"/>
    <x v="4"/>
    <x v="0"/>
    <n v="332"/>
    <n v="99"/>
    <n v="35456"/>
    <n v="2.8"/>
    <n v="9.4"/>
    <n v="3.4"/>
  </r>
  <r>
    <x v="0"/>
    <x v="0"/>
    <x v="3"/>
    <s v="J2430"/>
    <x v="4"/>
    <x v="0"/>
    <n v="474"/>
    <n v="154"/>
    <n v="36180"/>
    <n v="4.3"/>
    <n v="13.1"/>
    <n v="3.1"/>
  </r>
  <r>
    <x v="0"/>
    <x v="1"/>
    <x v="4"/>
    <s v="J2430"/>
    <x v="4"/>
    <x v="0"/>
    <n v="178"/>
    <n v="37"/>
    <n v="26855"/>
    <n v="1.4"/>
    <n v="6.6"/>
    <n v="4.8"/>
  </r>
  <r>
    <x v="0"/>
    <x v="0"/>
    <x v="4"/>
    <s v="J2430"/>
    <x v="4"/>
    <x v="0"/>
    <n v="4"/>
    <n v="4"/>
    <n v="31286"/>
    <n v="0.1"/>
    <n v="0.1"/>
    <n v="1"/>
  </r>
  <r>
    <x v="0"/>
    <x v="1"/>
    <x v="2"/>
    <s v="J2430"/>
    <x v="4"/>
    <x v="0"/>
    <n v="1"/>
    <n v="1"/>
    <n v="26466"/>
    <n v="0"/>
    <n v="0"/>
    <n v="1"/>
  </r>
  <r>
    <x v="1"/>
    <x v="1"/>
    <x v="4"/>
    <s v="J2430"/>
    <x v="4"/>
    <x v="0"/>
    <n v="15"/>
    <n v="2"/>
    <n v="204454"/>
    <n v="0"/>
    <n v="0.1"/>
    <n v="7.5"/>
  </r>
  <r>
    <x v="0"/>
    <x v="0"/>
    <x v="3"/>
    <s v="J2430"/>
    <x v="4"/>
    <x v="0"/>
    <n v="5"/>
    <n v="2"/>
    <n v="31492"/>
    <n v="0.1"/>
    <n v="0.2"/>
    <n v="2.5"/>
  </r>
  <r>
    <x v="0"/>
    <x v="0"/>
    <x v="0"/>
    <s v="J2430"/>
    <x v="4"/>
    <x v="0"/>
    <n v="5"/>
    <n v="3"/>
    <n v="33744"/>
    <n v="0.1"/>
    <n v="0.1"/>
    <n v="1.7"/>
  </r>
  <r>
    <x v="1"/>
    <x v="1"/>
    <x v="2"/>
    <s v="J2430"/>
    <x v="4"/>
    <x v="0"/>
    <n v="7"/>
    <n v="4"/>
    <n v="198472"/>
    <n v="0"/>
    <n v="0"/>
    <n v="1.8"/>
  </r>
  <r>
    <x v="1"/>
    <x v="0"/>
    <x v="2"/>
    <s v="J2430"/>
    <x v="4"/>
    <x v="0"/>
    <n v="24"/>
    <n v="8"/>
    <n v="212562"/>
    <n v="0"/>
    <n v="0.1"/>
    <n v="3"/>
  </r>
  <r>
    <x v="1"/>
    <x v="1"/>
    <x v="3"/>
    <s v="J2430"/>
    <x v="4"/>
    <x v="0"/>
    <n v="20"/>
    <n v="5"/>
    <n v="201087"/>
    <n v="0"/>
    <n v="0.1"/>
    <n v="4"/>
  </r>
  <r>
    <x v="0"/>
    <x v="1"/>
    <x v="4"/>
    <s v="J2430"/>
    <x v="4"/>
    <x v="0"/>
    <n v="13"/>
    <n v="3"/>
    <n v="25257"/>
    <n v="0.1"/>
    <n v="0.5"/>
    <n v="4.3"/>
  </r>
  <r>
    <x v="0"/>
    <x v="1"/>
    <x v="3"/>
    <s v="J2430"/>
    <x v="4"/>
    <x v="0"/>
    <n v="4"/>
    <n v="3"/>
    <n v="25669"/>
    <n v="0.1"/>
    <n v="0.2"/>
    <n v="1.3"/>
  </r>
  <r>
    <x v="0"/>
    <x v="0"/>
    <x v="2"/>
    <s v="J2430"/>
    <x v="4"/>
    <x v="0"/>
    <n v="2"/>
    <n v="2"/>
    <n v="32397"/>
    <n v="0.1"/>
    <n v="0.1"/>
    <n v="1"/>
  </r>
  <r>
    <x v="1"/>
    <x v="0"/>
    <x v="4"/>
    <s v="J2430"/>
    <x v="4"/>
    <x v="0"/>
    <n v="15"/>
    <n v="4"/>
    <n v="216888"/>
    <n v="0"/>
    <n v="0.1"/>
    <n v="3.8"/>
  </r>
  <r>
    <x v="1"/>
    <x v="0"/>
    <x v="3"/>
    <s v="J2430"/>
    <x v="4"/>
    <x v="0"/>
    <n v="19"/>
    <n v="5"/>
    <n v="214336"/>
    <n v="0"/>
    <n v="0.1"/>
    <n v="3.8"/>
  </r>
  <r>
    <x v="0"/>
    <x v="0"/>
    <x v="4"/>
    <s v="J2430"/>
    <x v="4"/>
    <x v="0"/>
    <n v="4"/>
    <n v="3"/>
    <n v="9837"/>
    <n v="0.3"/>
    <n v="0.4"/>
    <n v="1.3"/>
  </r>
  <r>
    <x v="0"/>
    <x v="0"/>
    <x v="3"/>
    <s v="J2430"/>
    <x v="4"/>
    <x v="0"/>
    <n v="23"/>
    <n v="3"/>
    <n v="9864"/>
    <n v="0.3"/>
    <n v="2.2999999999999998"/>
    <n v="7.7"/>
  </r>
  <r>
    <x v="0"/>
    <x v="1"/>
    <x v="4"/>
    <s v="J2430"/>
    <x v="4"/>
    <x v="0"/>
    <n v="12"/>
    <n v="3"/>
    <n v="7845"/>
    <n v="0.4"/>
    <n v="1.5"/>
    <n v="4"/>
  </r>
  <r>
    <x v="0"/>
    <x v="0"/>
    <x v="2"/>
    <s v="J2430"/>
    <x v="4"/>
    <x v="0"/>
    <n v="34"/>
    <n v="3"/>
    <n v="10101"/>
    <n v="0.3"/>
    <n v="3.4"/>
    <n v="11.3"/>
  </r>
  <r>
    <x v="0"/>
    <x v="1"/>
    <x v="3"/>
    <s v="J2430"/>
    <x v="4"/>
    <x v="0"/>
    <n v="13"/>
    <n v="2"/>
    <n v="7944"/>
    <n v="0.3"/>
    <n v="1.6"/>
    <n v="6.5"/>
  </r>
  <r>
    <x v="1"/>
    <x v="0"/>
    <x v="4"/>
    <s v="J2430"/>
    <x v="4"/>
    <x v="0"/>
    <n v="3"/>
    <n v="2"/>
    <n v="139155"/>
    <n v="0"/>
    <n v="0"/>
    <n v="1.5"/>
  </r>
  <r>
    <x v="1"/>
    <x v="0"/>
    <x v="3"/>
    <s v="J2430"/>
    <x v="4"/>
    <x v="0"/>
    <n v="7"/>
    <n v="2"/>
    <n v="137189"/>
    <n v="0"/>
    <n v="0.1"/>
    <n v="3.5"/>
  </r>
  <r>
    <x v="0"/>
    <x v="1"/>
    <x v="2"/>
    <s v="J2430"/>
    <x v="4"/>
    <x v="0"/>
    <n v="56"/>
    <n v="5"/>
    <n v="8242"/>
    <n v="0.6"/>
    <n v="6.8"/>
    <n v="11.2"/>
  </r>
  <r>
    <x v="1"/>
    <x v="1"/>
    <x v="4"/>
    <s v="J2430"/>
    <x v="4"/>
    <x v="0"/>
    <n v="13"/>
    <n v="2"/>
    <n v="124804"/>
    <n v="0"/>
    <n v="0.1"/>
    <n v="6.5"/>
  </r>
  <r>
    <x v="1"/>
    <x v="0"/>
    <x v="2"/>
    <s v="J2430"/>
    <x v="4"/>
    <x v="0"/>
    <n v="26"/>
    <n v="4"/>
    <n v="133113"/>
    <n v="0"/>
    <n v="0.2"/>
    <n v="6.5"/>
  </r>
  <r>
    <x v="1"/>
    <x v="1"/>
    <x v="3"/>
    <s v="J2430"/>
    <x v="4"/>
    <x v="0"/>
    <n v="3"/>
    <n v="2"/>
    <n v="122185"/>
    <n v="0"/>
    <n v="0"/>
    <n v="1.5"/>
  </r>
  <r>
    <x v="0"/>
    <x v="0"/>
    <x v="4"/>
    <s v="J2430"/>
    <x v="4"/>
    <x v="0"/>
    <n v="195"/>
    <n v="63"/>
    <n v="14130"/>
    <n v="4.5"/>
    <n v="13.8"/>
    <n v="3.1"/>
  </r>
  <r>
    <x v="0"/>
    <x v="0"/>
    <x v="3"/>
    <s v="J2430"/>
    <x v="4"/>
    <x v="0"/>
    <n v="158"/>
    <n v="37"/>
    <n v="14503"/>
    <n v="2.6"/>
    <n v="10.9"/>
    <n v="4.3"/>
  </r>
  <r>
    <x v="0"/>
    <x v="0"/>
    <x v="2"/>
    <s v="J2430"/>
    <x v="4"/>
    <x v="0"/>
    <n v="124"/>
    <n v="35"/>
    <n v="15827"/>
    <n v="2.2000000000000002"/>
    <n v="7.8"/>
    <n v="3.5"/>
  </r>
  <r>
    <x v="0"/>
    <x v="0"/>
    <x v="0"/>
    <s v="J2430"/>
    <x v="4"/>
    <x v="0"/>
    <n v="91"/>
    <n v="29"/>
    <n v="17077"/>
    <n v="1.7"/>
    <n v="5.3"/>
    <n v="3.1"/>
  </r>
  <r>
    <x v="0"/>
    <x v="1"/>
    <x v="4"/>
    <s v="J2430"/>
    <x v="4"/>
    <x v="0"/>
    <n v="90"/>
    <n v="18"/>
    <n v="10552"/>
    <n v="1.7"/>
    <n v="8.5"/>
    <n v="5"/>
  </r>
  <r>
    <x v="0"/>
    <x v="1"/>
    <x v="3"/>
    <s v="J2430"/>
    <x v="4"/>
    <x v="0"/>
    <n v="88"/>
    <n v="20"/>
    <n v="10911"/>
    <n v="1.8"/>
    <n v="8.1"/>
    <n v="4.4000000000000004"/>
  </r>
  <r>
    <x v="0"/>
    <x v="1"/>
    <x v="2"/>
    <s v="J2430"/>
    <x v="4"/>
    <x v="0"/>
    <n v="114"/>
    <n v="24"/>
    <n v="12216"/>
    <n v="2"/>
    <n v="9.3000000000000007"/>
    <n v="4.8"/>
  </r>
  <r>
    <x v="0"/>
    <x v="1"/>
    <x v="0"/>
    <s v="J2430"/>
    <x v="4"/>
    <x v="0"/>
    <n v="72"/>
    <n v="18"/>
    <n v="13388"/>
    <n v="1.3"/>
    <n v="5.4"/>
    <n v="4"/>
  </r>
  <r>
    <x v="1"/>
    <x v="0"/>
    <x v="4"/>
    <s v="J2430"/>
    <x v="4"/>
    <x v="0"/>
    <n v="71"/>
    <n v="19"/>
    <n v="67997"/>
    <n v="0.3"/>
    <n v="1"/>
    <n v="3.7"/>
  </r>
  <r>
    <x v="1"/>
    <x v="0"/>
    <x v="3"/>
    <s v="J2430"/>
    <x v="4"/>
    <x v="0"/>
    <n v="54"/>
    <n v="12"/>
    <n v="68962"/>
    <n v="0.2"/>
    <n v="0.8"/>
    <n v="4.5"/>
  </r>
  <r>
    <x v="1"/>
    <x v="0"/>
    <x v="2"/>
    <s v="J2430"/>
    <x v="4"/>
    <x v="0"/>
    <n v="45"/>
    <n v="12"/>
    <n v="70201"/>
    <n v="0.2"/>
    <n v="0.6"/>
    <n v="3.8"/>
  </r>
  <r>
    <x v="1"/>
    <x v="0"/>
    <x v="0"/>
    <s v="J2430"/>
    <x v="4"/>
    <x v="0"/>
    <n v="25"/>
    <n v="8"/>
    <n v="73993"/>
    <n v="0.1"/>
    <n v="0.3"/>
    <n v="3.1"/>
  </r>
  <r>
    <x v="1"/>
    <x v="1"/>
    <x v="4"/>
    <s v="J2430"/>
    <x v="4"/>
    <x v="0"/>
    <n v="18"/>
    <n v="5"/>
    <n v="64232"/>
    <n v="0.1"/>
    <n v="0.3"/>
    <n v="3.6"/>
  </r>
  <r>
    <x v="1"/>
    <x v="1"/>
    <x v="3"/>
    <s v="J2430"/>
    <x v="4"/>
    <x v="0"/>
    <n v="48"/>
    <n v="7"/>
    <n v="65092"/>
    <n v="0.1"/>
    <n v="0.7"/>
    <n v="6.9"/>
  </r>
  <r>
    <x v="1"/>
    <x v="1"/>
    <x v="2"/>
    <s v="J2430"/>
    <x v="4"/>
    <x v="0"/>
    <n v="30"/>
    <n v="5"/>
    <n v="66014"/>
    <n v="0.1"/>
    <n v="0.5"/>
    <n v="6"/>
  </r>
  <r>
    <x v="1"/>
    <x v="1"/>
    <x v="0"/>
    <s v="J2430"/>
    <x v="4"/>
    <x v="0"/>
    <n v="26"/>
    <n v="6"/>
    <n v="69217"/>
    <n v="0.1"/>
    <n v="0.4"/>
    <n v="4.3"/>
  </r>
  <r>
    <x v="0"/>
    <x v="0"/>
    <x v="4"/>
    <s v="J2430"/>
    <x v="4"/>
    <x v="0"/>
    <n v="89"/>
    <n v="25"/>
    <n v="10432"/>
    <n v="2.4"/>
    <n v="8.5"/>
    <n v="3.6"/>
  </r>
  <r>
    <x v="0"/>
    <x v="0"/>
    <x v="3"/>
    <s v="J2430"/>
    <x v="4"/>
    <x v="0"/>
    <n v="71"/>
    <n v="17"/>
    <n v="12033"/>
    <n v="1.4"/>
    <n v="5.9"/>
    <n v="4.2"/>
  </r>
  <r>
    <x v="0"/>
    <x v="0"/>
    <x v="2"/>
    <s v="J2430"/>
    <x v="4"/>
    <x v="0"/>
    <n v="82"/>
    <n v="15"/>
    <n v="13690"/>
    <n v="1.1000000000000001"/>
    <n v="6"/>
    <n v="5.5"/>
  </r>
  <r>
    <x v="0"/>
    <x v="1"/>
    <x v="4"/>
    <s v="J2430"/>
    <x v="4"/>
    <x v="0"/>
    <n v="56"/>
    <n v="10"/>
    <n v="11215"/>
    <n v="0.9"/>
    <n v="5"/>
    <n v="5.6"/>
  </r>
  <r>
    <x v="0"/>
    <x v="1"/>
    <x v="3"/>
    <s v="J2430"/>
    <x v="4"/>
    <x v="0"/>
    <n v="70"/>
    <n v="13"/>
    <n v="12488"/>
    <n v="1"/>
    <n v="5.6"/>
    <n v="5.4"/>
  </r>
  <r>
    <x v="0"/>
    <x v="1"/>
    <x v="2"/>
    <s v="J2430"/>
    <x v="4"/>
    <x v="0"/>
    <n v="69"/>
    <n v="15"/>
    <n v="13846"/>
    <n v="1.1000000000000001"/>
    <n v="5"/>
    <n v="4.5999999999999996"/>
  </r>
  <r>
    <x v="1"/>
    <x v="0"/>
    <x v="4"/>
    <s v="J2430"/>
    <x v="4"/>
    <x v="0"/>
    <n v="340"/>
    <n v="78"/>
    <n v="389026"/>
    <n v="0.2"/>
    <n v="0.9"/>
    <n v="4.4000000000000004"/>
  </r>
  <r>
    <x v="1"/>
    <x v="0"/>
    <x v="3"/>
    <s v="J2430"/>
    <x v="4"/>
    <x v="0"/>
    <n v="309"/>
    <n v="54"/>
    <n v="388188"/>
    <n v="0.1"/>
    <n v="0.8"/>
    <n v="5.7"/>
  </r>
  <r>
    <x v="1"/>
    <x v="0"/>
    <x v="2"/>
    <s v="J2430"/>
    <x v="4"/>
    <x v="0"/>
    <n v="303"/>
    <n v="44"/>
    <n v="374680"/>
    <n v="0.1"/>
    <n v="0.8"/>
    <n v="6.9"/>
  </r>
  <r>
    <x v="1"/>
    <x v="1"/>
    <x v="4"/>
    <s v="J2430"/>
    <x v="4"/>
    <x v="0"/>
    <n v="220"/>
    <n v="33"/>
    <n v="359949"/>
    <n v="0.1"/>
    <n v="0.6"/>
    <n v="6.7"/>
  </r>
  <r>
    <x v="1"/>
    <x v="1"/>
    <x v="3"/>
    <s v="J2430"/>
    <x v="4"/>
    <x v="0"/>
    <n v="218"/>
    <n v="32"/>
    <n v="360736"/>
    <n v="0.1"/>
    <n v="0.6"/>
    <n v="6.8"/>
  </r>
  <r>
    <x v="1"/>
    <x v="1"/>
    <x v="2"/>
    <s v="J2430"/>
    <x v="4"/>
    <x v="0"/>
    <n v="194"/>
    <n v="29"/>
    <n v="345329"/>
    <n v="0.1"/>
    <n v="0.6"/>
    <n v="6.7"/>
  </r>
  <r>
    <x v="0"/>
    <x v="0"/>
    <x v="4"/>
    <s v="J2430"/>
    <x v="4"/>
    <x v="0"/>
    <n v="4502"/>
    <n v="1098"/>
    <n v="1341133"/>
    <n v="0.8"/>
    <n v="3.4"/>
    <n v="4.0999999999999996"/>
  </r>
  <r>
    <x v="0"/>
    <x v="0"/>
    <x v="3"/>
    <s v="J2430"/>
    <x v="4"/>
    <x v="0"/>
    <n v="3819"/>
    <n v="885"/>
    <n v="1379316"/>
    <n v="0.6"/>
    <n v="2.8"/>
    <n v="4.3"/>
  </r>
  <r>
    <x v="0"/>
    <x v="0"/>
    <x v="2"/>
    <s v="J2430"/>
    <x v="4"/>
    <x v="0"/>
    <n v="3102"/>
    <n v="733"/>
    <n v="1429841"/>
    <n v="0.5"/>
    <n v="2.2000000000000002"/>
    <n v="4.2"/>
  </r>
  <r>
    <x v="0"/>
    <x v="0"/>
    <x v="0"/>
    <s v="J2430"/>
    <x v="4"/>
    <x v="0"/>
    <n v="1943"/>
    <n v="540"/>
    <n v="1474941"/>
    <n v="0.4"/>
    <n v="1.3"/>
    <n v="3.6"/>
  </r>
  <r>
    <x v="0"/>
    <x v="1"/>
    <x v="4"/>
    <s v="J2430"/>
    <x v="4"/>
    <x v="0"/>
    <n v="2318"/>
    <n v="536"/>
    <n v="1023810"/>
    <n v="0.5"/>
    <n v="2.2999999999999998"/>
    <n v="4.3"/>
  </r>
  <r>
    <x v="0"/>
    <x v="1"/>
    <x v="3"/>
    <s v="J2430"/>
    <x v="4"/>
    <x v="0"/>
    <n v="2211"/>
    <n v="508"/>
    <n v="1072571"/>
    <n v="0.5"/>
    <n v="2.1"/>
    <n v="4.4000000000000004"/>
  </r>
  <r>
    <x v="0"/>
    <x v="1"/>
    <x v="2"/>
    <s v="J2430"/>
    <x v="4"/>
    <x v="0"/>
    <n v="1901"/>
    <n v="469"/>
    <n v="1134905"/>
    <n v="0.4"/>
    <n v="1.7"/>
    <n v="4.0999999999999996"/>
  </r>
  <r>
    <x v="0"/>
    <x v="1"/>
    <x v="0"/>
    <s v="J2430"/>
    <x v="4"/>
    <x v="0"/>
    <n v="1468"/>
    <n v="380"/>
    <n v="1181848"/>
    <n v="0.3"/>
    <n v="1.2"/>
    <n v="3.9"/>
  </r>
  <r>
    <x v="1"/>
    <x v="0"/>
    <x v="4"/>
    <s v="J2430"/>
    <x v="4"/>
    <x v="0"/>
    <n v="4147"/>
    <n v="903"/>
    <n v="10256440"/>
    <n v="0.1"/>
    <n v="0.4"/>
    <n v="4.5999999999999996"/>
  </r>
  <r>
    <x v="1"/>
    <x v="0"/>
    <x v="3"/>
    <s v="J2430"/>
    <x v="4"/>
    <x v="0"/>
    <n v="3500"/>
    <n v="764"/>
    <n v="10550783"/>
    <n v="0.1"/>
    <n v="0.3"/>
    <n v="4.5999999999999996"/>
  </r>
  <r>
    <x v="1"/>
    <x v="0"/>
    <x v="2"/>
    <s v="J2430"/>
    <x v="4"/>
    <x v="0"/>
    <n v="3084"/>
    <n v="691"/>
    <n v="10741397"/>
    <n v="0.1"/>
    <n v="0.3"/>
    <n v="4.5"/>
  </r>
  <r>
    <x v="1"/>
    <x v="0"/>
    <x v="0"/>
    <s v="J2430"/>
    <x v="4"/>
    <x v="0"/>
    <n v="2362"/>
    <n v="571"/>
    <n v="11096226"/>
    <n v="0.1"/>
    <n v="0.2"/>
    <n v="4.0999999999999996"/>
  </r>
  <r>
    <x v="1"/>
    <x v="1"/>
    <x v="4"/>
    <s v="J2430"/>
    <x v="4"/>
    <x v="0"/>
    <n v="1952"/>
    <n v="466"/>
    <n v="10011300"/>
    <n v="0"/>
    <n v="0.2"/>
    <n v="4.2"/>
  </r>
  <r>
    <x v="1"/>
    <x v="1"/>
    <x v="3"/>
    <s v="J2430"/>
    <x v="4"/>
    <x v="0"/>
    <n v="1985"/>
    <n v="484"/>
    <n v="10300459"/>
    <n v="0"/>
    <n v="0.2"/>
    <n v="4.0999999999999996"/>
  </r>
  <r>
    <x v="1"/>
    <x v="1"/>
    <x v="2"/>
    <s v="J2430"/>
    <x v="4"/>
    <x v="0"/>
    <n v="1552"/>
    <n v="409"/>
    <n v="10521437"/>
    <n v="0"/>
    <n v="0.1"/>
    <n v="3.8"/>
  </r>
  <r>
    <x v="1"/>
    <x v="1"/>
    <x v="0"/>
    <s v="J2430"/>
    <x v="4"/>
    <x v="0"/>
    <n v="1281"/>
    <n v="355"/>
    <n v="10824673"/>
    <n v="0"/>
    <n v="0.1"/>
    <n v="3.6"/>
  </r>
  <r>
    <x v="1"/>
    <x v="2"/>
    <x v="4"/>
    <s v="J2430"/>
    <x v="4"/>
    <x v="0"/>
    <n v="1"/>
    <n v="1"/>
    <n v="40622"/>
    <n v="0"/>
    <n v="0"/>
    <n v="1"/>
  </r>
  <r>
    <x v="1"/>
    <x v="2"/>
    <x v="3"/>
    <s v="J2430"/>
    <x v="4"/>
    <x v="0"/>
    <n v="3"/>
    <n v="2"/>
    <n v="43584"/>
    <n v="0"/>
    <n v="0.1"/>
    <n v="1.5"/>
  </r>
  <r>
    <x v="1"/>
    <x v="2"/>
    <x v="0"/>
    <s v="J2430"/>
    <x v="4"/>
    <x v="0"/>
    <n v="2"/>
    <n v="1"/>
    <n v="44352"/>
    <n v="0"/>
    <n v="0"/>
    <n v="2"/>
  </r>
  <r>
    <x v="0"/>
    <x v="0"/>
    <x v="4"/>
    <s v="J2430"/>
    <x v="4"/>
    <x v="0"/>
    <n v="62"/>
    <n v="15"/>
    <n v="15856"/>
    <n v="0.9"/>
    <n v="3.9"/>
    <n v="4.0999999999999996"/>
  </r>
  <r>
    <x v="0"/>
    <x v="0"/>
    <x v="3"/>
    <s v="J2430"/>
    <x v="4"/>
    <x v="0"/>
    <n v="37"/>
    <n v="9"/>
    <n v="16401"/>
    <n v="0.5"/>
    <n v="2.2999999999999998"/>
    <n v="4.0999999999999996"/>
  </r>
  <r>
    <x v="0"/>
    <x v="0"/>
    <x v="2"/>
    <s v="J2430"/>
    <x v="4"/>
    <x v="0"/>
    <n v="64"/>
    <n v="15"/>
    <n v="16806"/>
    <n v="0.9"/>
    <n v="3.8"/>
    <n v="4.3"/>
  </r>
  <r>
    <x v="0"/>
    <x v="0"/>
    <x v="0"/>
    <s v="J2430"/>
    <x v="4"/>
    <x v="0"/>
    <n v="25"/>
    <n v="7"/>
    <n v="17285"/>
    <n v="0.4"/>
    <n v="1.4"/>
    <n v="3.6"/>
  </r>
  <r>
    <x v="0"/>
    <x v="1"/>
    <x v="4"/>
    <s v="J2430"/>
    <x v="4"/>
    <x v="0"/>
    <n v="52"/>
    <n v="9"/>
    <n v="11694"/>
    <n v="0.8"/>
    <n v="4.4000000000000004"/>
    <n v="5.8"/>
  </r>
  <r>
    <x v="0"/>
    <x v="1"/>
    <x v="3"/>
    <s v="J2430"/>
    <x v="4"/>
    <x v="0"/>
    <n v="29"/>
    <n v="3"/>
    <n v="12296"/>
    <n v="0.2"/>
    <n v="2.4"/>
    <n v="9.6999999999999993"/>
  </r>
  <r>
    <x v="0"/>
    <x v="1"/>
    <x v="2"/>
    <s v="J2430"/>
    <x v="4"/>
    <x v="0"/>
    <n v="14"/>
    <n v="2"/>
    <n v="12631"/>
    <n v="0.2"/>
    <n v="1.1000000000000001"/>
    <n v="7"/>
  </r>
  <r>
    <x v="0"/>
    <x v="1"/>
    <x v="0"/>
    <s v="J2430"/>
    <x v="4"/>
    <x v="0"/>
    <n v="9"/>
    <n v="1"/>
    <n v="13023"/>
    <n v="0.1"/>
    <n v="0.7"/>
    <n v="9"/>
  </r>
  <r>
    <x v="1"/>
    <x v="0"/>
    <x v="4"/>
    <s v="J2430"/>
    <x v="4"/>
    <x v="0"/>
    <n v="27"/>
    <n v="7"/>
    <n v="77054"/>
    <n v="0.1"/>
    <n v="0.4"/>
    <n v="3.9"/>
  </r>
  <r>
    <x v="1"/>
    <x v="0"/>
    <x v="3"/>
    <s v="J2430"/>
    <x v="4"/>
    <x v="0"/>
    <n v="29"/>
    <n v="7"/>
    <n v="77165"/>
    <n v="0.1"/>
    <n v="0.4"/>
    <n v="4.0999999999999996"/>
  </r>
  <r>
    <x v="1"/>
    <x v="0"/>
    <x v="2"/>
    <s v="J2430"/>
    <x v="4"/>
    <x v="0"/>
    <n v="29"/>
    <n v="5"/>
    <n v="87141"/>
    <n v="0.1"/>
    <n v="0.3"/>
    <n v="5.8"/>
  </r>
  <r>
    <x v="1"/>
    <x v="0"/>
    <x v="0"/>
    <s v="J2430"/>
    <x v="4"/>
    <x v="0"/>
    <n v="17"/>
    <n v="4"/>
    <n v="92667"/>
    <n v="0"/>
    <n v="0.2"/>
    <n v="4.2"/>
  </r>
  <r>
    <x v="1"/>
    <x v="1"/>
    <x v="4"/>
    <s v="J2430"/>
    <x v="4"/>
    <x v="0"/>
    <n v="19"/>
    <n v="5"/>
    <n v="65980"/>
    <n v="0.1"/>
    <n v="0.3"/>
    <n v="3.8"/>
  </r>
  <r>
    <x v="1"/>
    <x v="1"/>
    <x v="3"/>
    <s v="J2430"/>
    <x v="4"/>
    <x v="0"/>
    <n v="22"/>
    <n v="5"/>
    <n v="65936"/>
    <n v="0.1"/>
    <n v="0.3"/>
    <n v="4.4000000000000004"/>
  </r>
  <r>
    <x v="1"/>
    <x v="1"/>
    <x v="2"/>
    <s v="J2430"/>
    <x v="4"/>
    <x v="0"/>
    <n v="24"/>
    <n v="4"/>
    <n v="73164"/>
    <n v="0.1"/>
    <n v="0.3"/>
    <n v="6"/>
  </r>
  <r>
    <x v="1"/>
    <x v="1"/>
    <x v="0"/>
    <s v="J2430"/>
    <x v="4"/>
    <x v="0"/>
    <n v="8"/>
    <n v="3"/>
    <n v="78096"/>
    <n v="0"/>
    <n v="0.1"/>
    <n v="2.7"/>
  </r>
  <r>
    <x v="0"/>
    <x v="0"/>
    <x v="4"/>
    <s v="J2430"/>
    <x v="4"/>
    <x v="0"/>
    <n v="121"/>
    <n v="23"/>
    <n v="20359"/>
    <n v="1.1000000000000001"/>
    <n v="5.9"/>
    <n v="5.3"/>
  </r>
  <r>
    <x v="0"/>
    <x v="0"/>
    <x v="3"/>
    <s v="J2430"/>
    <x v="4"/>
    <x v="0"/>
    <n v="49"/>
    <n v="14"/>
    <n v="20276"/>
    <n v="0.7"/>
    <n v="2.4"/>
    <n v="3.5"/>
  </r>
  <r>
    <x v="0"/>
    <x v="0"/>
    <x v="2"/>
    <s v="J2430"/>
    <x v="4"/>
    <x v="0"/>
    <n v="44"/>
    <n v="13"/>
    <n v="20586"/>
    <n v="0.6"/>
    <n v="2.1"/>
    <n v="3.4"/>
  </r>
  <r>
    <x v="0"/>
    <x v="1"/>
    <x v="4"/>
    <s v="J2430"/>
    <x v="4"/>
    <x v="0"/>
    <n v="53"/>
    <n v="12"/>
    <n v="15017"/>
    <n v="0.8"/>
    <n v="3.5"/>
    <n v="4.4000000000000004"/>
  </r>
  <r>
    <x v="0"/>
    <x v="1"/>
    <x v="3"/>
    <s v="J2430"/>
    <x v="4"/>
    <x v="0"/>
    <n v="34"/>
    <n v="10"/>
    <n v="15014"/>
    <n v="0.7"/>
    <n v="2.2999999999999998"/>
    <n v="3.4"/>
  </r>
  <r>
    <x v="0"/>
    <x v="1"/>
    <x v="2"/>
    <s v="J2430"/>
    <x v="4"/>
    <x v="0"/>
    <n v="18"/>
    <n v="5"/>
    <n v="15464"/>
    <n v="0.3"/>
    <n v="1.2"/>
    <n v="3.6"/>
  </r>
  <r>
    <x v="1"/>
    <x v="0"/>
    <x v="4"/>
    <s v="J2430"/>
    <x v="4"/>
    <x v="0"/>
    <n v="43"/>
    <n v="12"/>
    <n v="70372"/>
    <n v="0.2"/>
    <n v="0.6"/>
    <n v="3.6"/>
  </r>
  <r>
    <x v="1"/>
    <x v="0"/>
    <x v="3"/>
    <s v="J2430"/>
    <x v="4"/>
    <x v="0"/>
    <n v="39"/>
    <n v="7"/>
    <n v="73390"/>
    <n v="0.1"/>
    <n v="0.5"/>
    <n v="5.6"/>
  </r>
  <r>
    <x v="1"/>
    <x v="0"/>
    <x v="2"/>
    <s v="J2430"/>
    <x v="4"/>
    <x v="0"/>
    <n v="28"/>
    <n v="6"/>
    <n v="81498"/>
    <n v="0.1"/>
    <n v="0.3"/>
    <n v="4.7"/>
  </r>
  <r>
    <x v="1"/>
    <x v="1"/>
    <x v="4"/>
    <s v="J2430"/>
    <x v="4"/>
    <x v="0"/>
    <n v="16"/>
    <n v="4"/>
    <n v="67309"/>
    <n v="0.1"/>
    <n v="0.2"/>
    <n v="4"/>
  </r>
  <r>
    <x v="1"/>
    <x v="1"/>
    <x v="3"/>
    <s v="J2430"/>
    <x v="4"/>
    <x v="0"/>
    <n v="26"/>
    <n v="7"/>
    <n v="71233"/>
    <n v="0.1"/>
    <n v="0.4"/>
    <n v="3.7"/>
  </r>
  <r>
    <x v="1"/>
    <x v="1"/>
    <x v="2"/>
    <s v="J2430"/>
    <x v="4"/>
    <x v="0"/>
    <n v="25"/>
    <n v="5"/>
    <n v="78819"/>
    <n v="0.1"/>
    <n v="0.3"/>
    <n v="5"/>
  </r>
  <r>
    <x v="0"/>
    <x v="0"/>
    <x v="4"/>
    <s v="J2430"/>
    <x v="4"/>
    <x v="0"/>
    <n v="298"/>
    <n v="86"/>
    <n v="28945"/>
    <n v="3"/>
    <n v="10.3"/>
    <n v="3.5"/>
  </r>
  <r>
    <x v="0"/>
    <x v="0"/>
    <x v="3"/>
    <s v="J2430"/>
    <x v="4"/>
    <x v="0"/>
    <n v="221"/>
    <n v="58"/>
    <n v="29292"/>
    <n v="2"/>
    <n v="7.5"/>
    <n v="3.8"/>
  </r>
  <r>
    <x v="0"/>
    <x v="0"/>
    <x v="2"/>
    <s v="J2430"/>
    <x v="4"/>
    <x v="0"/>
    <n v="110"/>
    <n v="31"/>
    <n v="21323"/>
    <n v="1.5"/>
    <n v="5.2"/>
    <n v="3.5"/>
  </r>
  <r>
    <x v="0"/>
    <x v="0"/>
    <x v="0"/>
    <s v="J2430"/>
    <x v="4"/>
    <x v="0"/>
    <n v="56"/>
    <n v="20"/>
    <n v="15550"/>
    <n v="1.3"/>
    <n v="3.6"/>
    <n v="2.8"/>
  </r>
  <r>
    <x v="0"/>
    <x v="1"/>
    <x v="4"/>
    <s v="J2430"/>
    <x v="4"/>
    <x v="0"/>
    <n v="47"/>
    <n v="14"/>
    <n v="20819"/>
    <n v="0.7"/>
    <n v="2.2999999999999998"/>
    <n v="3.4"/>
  </r>
  <r>
    <x v="0"/>
    <x v="1"/>
    <x v="3"/>
    <s v="J2430"/>
    <x v="4"/>
    <x v="0"/>
    <n v="49"/>
    <n v="18"/>
    <n v="21287"/>
    <n v="0.8"/>
    <n v="2.2999999999999998"/>
    <n v="2.7"/>
  </r>
  <r>
    <x v="0"/>
    <x v="1"/>
    <x v="2"/>
    <s v="J2430"/>
    <x v="4"/>
    <x v="0"/>
    <n v="57"/>
    <n v="16"/>
    <n v="17117"/>
    <n v="0.9"/>
    <n v="3.3"/>
    <n v="3.6"/>
  </r>
  <r>
    <x v="0"/>
    <x v="1"/>
    <x v="0"/>
    <s v="J2430"/>
    <x v="4"/>
    <x v="0"/>
    <n v="43"/>
    <n v="13"/>
    <n v="12449"/>
    <n v="1"/>
    <n v="3.5"/>
    <n v="3.3"/>
  </r>
  <r>
    <x v="1"/>
    <x v="0"/>
    <x v="4"/>
    <s v="J2430"/>
    <x v="4"/>
    <x v="0"/>
    <n v="237"/>
    <n v="42"/>
    <n v="368674"/>
    <n v="0.1"/>
    <n v="0.6"/>
    <n v="5.6"/>
  </r>
  <r>
    <x v="1"/>
    <x v="0"/>
    <x v="3"/>
    <s v="J2430"/>
    <x v="4"/>
    <x v="0"/>
    <n v="203"/>
    <n v="38"/>
    <n v="354883"/>
    <n v="0.1"/>
    <n v="0.6"/>
    <n v="5.3"/>
  </r>
  <r>
    <x v="1"/>
    <x v="0"/>
    <x v="2"/>
    <s v="J2430"/>
    <x v="4"/>
    <x v="0"/>
    <n v="223"/>
    <n v="48"/>
    <n v="344538"/>
    <n v="0.1"/>
    <n v="0.6"/>
    <n v="4.5999999999999996"/>
  </r>
  <r>
    <x v="1"/>
    <x v="0"/>
    <x v="0"/>
    <s v="J2430"/>
    <x v="4"/>
    <x v="0"/>
    <n v="158"/>
    <n v="40"/>
    <n v="302363"/>
    <n v="0.1"/>
    <n v="0.5"/>
    <n v="4"/>
  </r>
  <r>
    <x v="1"/>
    <x v="1"/>
    <x v="4"/>
    <s v="J2430"/>
    <x v="4"/>
    <x v="0"/>
    <n v="68"/>
    <n v="22"/>
    <n v="346017"/>
    <n v="0.1"/>
    <n v="0.2"/>
    <n v="3.1"/>
  </r>
  <r>
    <x v="1"/>
    <x v="1"/>
    <x v="3"/>
    <s v="J2430"/>
    <x v="4"/>
    <x v="0"/>
    <n v="53"/>
    <n v="15"/>
    <n v="333588"/>
    <n v="0"/>
    <n v="0.2"/>
    <n v="3.5"/>
  </r>
  <r>
    <x v="1"/>
    <x v="1"/>
    <x v="2"/>
    <s v="J2430"/>
    <x v="4"/>
    <x v="0"/>
    <n v="59"/>
    <n v="15"/>
    <n v="321915"/>
    <n v="0"/>
    <n v="0.2"/>
    <n v="3.9"/>
  </r>
  <r>
    <x v="1"/>
    <x v="1"/>
    <x v="0"/>
    <s v="J2430"/>
    <x v="4"/>
    <x v="0"/>
    <n v="35"/>
    <n v="9"/>
    <n v="283031"/>
    <n v="0"/>
    <n v="0.1"/>
    <n v="3.9"/>
  </r>
  <r>
    <x v="0"/>
    <x v="0"/>
    <x v="3"/>
    <s v="J2430"/>
    <x v="4"/>
    <x v="0"/>
    <n v="100"/>
    <n v="18"/>
    <n v="24713"/>
    <n v="0.7"/>
    <n v="4"/>
    <n v="5.6"/>
  </r>
  <r>
    <x v="0"/>
    <x v="0"/>
    <x v="2"/>
    <s v="J2430"/>
    <x v="4"/>
    <x v="0"/>
    <n v="41"/>
    <n v="11"/>
    <n v="31572"/>
    <n v="0.3"/>
    <n v="1.3"/>
    <n v="3.7"/>
  </r>
  <r>
    <x v="0"/>
    <x v="0"/>
    <x v="0"/>
    <s v="J2430"/>
    <x v="4"/>
    <x v="0"/>
    <n v="91"/>
    <n v="18"/>
    <n v="22754"/>
    <n v="0.8"/>
    <n v="4"/>
    <n v="5.0999999999999996"/>
  </r>
  <r>
    <x v="0"/>
    <x v="1"/>
    <x v="3"/>
    <s v="J2430"/>
    <x v="4"/>
    <x v="0"/>
    <n v="47"/>
    <n v="7"/>
    <n v="16578"/>
    <n v="0.4"/>
    <n v="2.8"/>
    <n v="6.7"/>
  </r>
  <r>
    <x v="0"/>
    <x v="1"/>
    <x v="2"/>
    <s v="J2430"/>
    <x v="4"/>
    <x v="0"/>
    <n v="24"/>
    <n v="7"/>
    <n v="21766"/>
    <n v="0.3"/>
    <n v="1.1000000000000001"/>
    <n v="3.4"/>
  </r>
  <r>
    <x v="0"/>
    <x v="1"/>
    <x v="0"/>
    <s v="J2430"/>
    <x v="4"/>
    <x v="0"/>
    <n v="13"/>
    <n v="5"/>
    <n v="16811"/>
    <n v="0.3"/>
    <n v="0.8"/>
    <n v="2.6"/>
  </r>
  <r>
    <x v="1"/>
    <x v="0"/>
    <x v="3"/>
    <s v="J2430"/>
    <x v="4"/>
    <x v="0"/>
    <n v="70"/>
    <n v="17"/>
    <n v="222784"/>
    <n v="0.1"/>
    <n v="0.3"/>
    <n v="4.0999999999999996"/>
  </r>
  <r>
    <x v="1"/>
    <x v="0"/>
    <x v="2"/>
    <s v="J2430"/>
    <x v="4"/>
    <x v="0"/>
    <n v="11"/>
    <n v="7"/>
    <n v="359436"/>
    <n v="0"/>
    <n v="0"/>
    <n v="1.6"/>
  </r>
  <r>
    <x v="1"/>
    <x v="0"/>
    <x v="0"/>
    <s v="J2430"/>
    <x v="4"/>
    <x v="0"/>
    <n v="70"/>
    <n v="16"/>
    <n v="317609"/>
    <n v="0.1"/>
    <n v="0.2"/>
    <n v="4.4000000000000004"/>
  </r>
  <r>
    <x v="1"/>
    <x v="1"/>
    <x v="3"/>
    <s v="J2430"/>
    <x v="4"/>
    <x v="0"/>
    <n v="22"/>
    <n v="9"/>
    <n v="214370"/>
    <n v="0"/>
    <n v="0.1"/>
    <n v="2.4"/>
  </r>
  <r>
    <x v="1"/>
    <x v="1"/>
    <x v="2"/>
    <s v="J2430"/>
    <x v="4"/>
    <x v="0"/>
    <n v="3"/>
    <n v="2"/>
    <n v="342802"/>
    <n v="0"/>
    <n v="0"/>
    <n v="1.5"/>
  </r>
  <r>
    <x v="1"/>
    <x v="1"/>
    <x v="0"/>
    <s v="J2430"/>
    <x v="4"/>
    <x v="0"/>
    <n v="36"/>
    <n v="9"/>
    <n v="306495"/>
    <n v="0"/>
    <n v="0.1"/>
    <n v="4"/>
  </r>
  <r>
    <x v="0"/>
    <x v="0"/>
    <x v="4"/>
    <s v="J2430"/>
    <x v="4"/>
    <x v="0"/>
    <n v="595"/>
    <n v="185"/>
    <m/>
    <m/>
    <m/>
    <n v="3.2"/>
  </r>
  <r>
    <x v="0"/>
    <x v="0"/>
    <x v="3"/>
    <s v="J2430"/>
    <x v="4"/>
    <x v="0"/>
    <n v="1187"/>
    <n v="260"/>
    <n v="625112"/>
    <n v="0.4"/>
    <n v="1.9"/>
    <n v="4.5999999999999996"/>
  </r>
  <r>
    <x v="0"/>
    <x v="0"/>
    <x v="2"/>
    <s v="J2430"/>
    <x v="4"/>
    <x v="0"/>
    <n v="1156"/>
    <n v="270"/>
    <n v="688884"/>
    <n v="0.4"/>
    <n v="1.7"/>
    <n v="4.3"/>
  </r>
  <r>
    <x v="0"/>
    <x v="0"/>
    <x v="0"/>
    <s v="J2430"/>
    <x v="4"/>
    <x v="0"/>
    <n v="1194"/>
    <n v="287"/>
    <n v="764548"/>
    <n v="0.4"/>
    <n v="1.6"/>
    <n v="4.2"/>
  </r>
  <r>
    <x v="0"/>
    <x v="1"/>
    <x v="4"/>
    <s v="J2430"/>
    <x v="4"/>
    <x v="0"/>
    <n v="359"/>
    <n v="111"/>
    <m/>
    <m/>
    <m/>
    <n v="3.2"/>
  </r>
  <r>
    <x v="0"/>
    <x v="1"/>
    <x v="3"/>
    <s v="J2430"/>
    <x v="4"/>
    <x v="0"/>
    <n v="701"/>
    <n v="166"/>
    <n v="488335"/>
    <n v="0.3"/>
    <n v="1.4"/>
    <n v="4.2"/>
  </r>
  <r>
    <x v="0"/>
    <x v="1"/>
    <x v="2"/>
    <s v="J2430"/>
    <x v="4"/>
    <x v="0"/>
    <n v="764"/>
    <n v="185"/>
    <n v="534785"/>
    <n v="0.3"/>
    <n v="1.4"/>
    <n v="4.0999999999999996"/>
  </r>
  <r>
    <x v="0"/>
    <x v="1"/>
    <x v="0"/>
    <s v="J2430"/>
    <x v="4"/>
    <x v="0"/>
    <n v="743"/>
    <n v="190"/>
    <n v="589313"/>
    <n v="0.3"/>
    <n v="1.3"/>
    <n v="3.9"/>
  </r>
  <r>
    <x v="1"/>
    <x v="0"/>
    <x v="4"/>
    <s v="J2430"/>
    <x v="4"/>
    <x v="0"/>
    <n v="378"/>
    <n v="115"/>
    <m/>
    <m/>
    <m/>
    <n v="3.3"/>
  </r>
  <r>
    <x v="1"/>
    <x v="0"/>
    <x v="3"/>
    <s v="J2430"/>
    <x v="4"/>
    <x v="0"/>
    <n v="457"/>
    <n v="117"/>
    <n v="944984"/>
    <n v="0.1"/>
    <n v="0.5"/>
    <n v="3.9"/>
  </r>
  <r>
    <x v="1"/>
    <x v="0"/>
    <x v="2"/>
    <s v="J2430"/>
    <x v="4"/>
    <x v="0"/>
    <n v="434"/>
    <n v="89"/>
    <n v="815246"/>
    <n v="0.1"/>
    <n v="0.5"/>
    <n v="4.9000000000000004"/>
  </r>
  <r>
    <x v="1"/>
    <x v="0"/>
    <x v="0"/>
    <s v="J2430"/>
    <x v="4"/>
    <x v="0"/>
    <n v="399"/>
    <n v="79"/>
    <n v="766798"/>
    <n v="0.1"/>
    <n v="0.5"/>
    <n v="5.0999999999999996"/>
  </r>
  <r>
    <x v="1"/>
    <x v="1"/>
    <x v="4"/>
    <s v="J2430"/>
    <x v="4"/>
    <x v="0"/>
    <n v="145"/>
    <n v="43"/>
    <m/>
    <m/>
    <m/>
    <n v="3.4"/>
  </r>
  <r>
    <x v="1"/>
    <x v="1"/>
    <x v="3"/>
    <s v="J2430"/>
    <x v="4"/>
    <x v="0"/>
    <n v="245"/>
    <n v="58"/>
    <n v="918738"/>
    <n v="0.1"/>
    <n v="0.3"/>
    <n v="4.2"/>
  </r>
  <r>
    <x v="1"/>
    <x v="1"/>
    <x v="2"/>
    <s v="J2430"/>
    <x v="4"/>
    <x v="0"/>
    <n v="207"/>
    <n v="50"/>
    <n v="797182"/>
    <n v="0.1"/>
    <n v="0.3"/>
    <n v="4.0999999999999996"/>
  </r>
  <r>
    <x v="1"/>
    <x v="1"/>
    <x v="0"/>
    <s v="J2430"/>
    <x v="4"/>
    <x v="0"/>
    <n v="214"/>
    <n v="55"/>
    <n v="731837"/>
    <n v="0.1"/>
    <n v="0.3"/>
    <n v="3.9"/>
  </r>
  <r>
    <x v="0"/>
    <x v="1"/>
    <x v="3"/>
    <s v="J2430"/>
    <x v="4"/>
    <x v="1"/>
    <n v="2"/>
    <n v="1"/>
    <n v="12488"/>
    <n v="0.1"/>
    <n v="0.2"/>
    <n v="2"/>
  </r>
  <r>
    <x v="0"/>
    <x v="1"/>
    <x v="2"/>
    <s v="J2430"/>
    <x v="4"/>
    <x v="1"/>
    <n v="1"/>
    <n v="1"/>
    <n v="13846"/>
    <n v="0.1"/>
    <n v="0.1"/>
    <n v="1"/>
  </r>
  <r>
    <x v="1"/>
    <x v="0"/>
    <x v="3"/>
    <s v="J2430"/>
    <x v="4"/>
    <x v="1"/>
    <n v="6"/>
    <n v="3"/>
    <n v="388188"/>
    <n v="0"/>
    <n v="0"/>
    <n v="2"/>
  </r>
  <r>
    <x v="1"/>
    <x v="0"/>
    <x v="2"/>
    <s v="J2430"/>
    <x v="4"/>
    <x v="1"/>
    <n v="3"/>
    <n v="2"/>
    <n v="374680"/>
    <n v="0"/>
    <n v="0"/>
    <n v="1.5"/>
  </r>
  <r>
    <x v="1"/>
    <x v="1"/>
    <x v="4"/>
    <s v="J2430"/>
    <x v="4"/>
    <x v="1"/>
    <n v="1"/>
    <n v="1"/>
    <n v="359949"/>
    <n v="0"/>
    <n v="0"/>
    <n v="1"/>
  </r>
  <r>
    <x v="1"/>
    <x v="1"/>
    <x v="3"/>
    <s v="J2430"/>
    <x v="4"/>
    <x v="1"/>
    <n v="18"/>
    <n v="1"/>
    <n v="360736"/>
    <n v="0"/>
    <n v="0"/>
    <n v="18"/>
  </r>
  <r>
    <x v="1"/>
    <x v="1"/>
    <x v="2"/>
    <s v="J2430"/>
    <x v="4"/>
    <x v="1"/>
    <n v="3"/>
    <n v="1"/>
    <n v="345329"/>
    <n v="0"/>
    <n v="0"/>
    <n v="3"/>
  </r>
  <r>
    <x v="0"/>
    <x v="0"/>
    <x v="3"/>
    <s v="J2430"/>
    <x v="4"/>
    <x v="1"/>
    <n v="6"/>
    <n v="2"/>
    <n v="38562"/>
    <n v="0.1"/>
    <n v="0.2"/>
    <n v="3"/>
  </r>
  <r>
    <x v="0"/>
    <x v="0"/>
    <x v="3"/>
    <s v="J2430"/>
    <x v="4"/>
    <x v="1"/>
    <n v="2"/>
    <n v="2"/>
    <n v="16401"/>
    <n v="0.1"/>
    <n v="0.1"/>
    <n v="1"/>
  </r>
  <r>
    <x v="0"/>
    <x v="0"/>
    <x v="2"/>
    <s v="J2430"/>
    <x v="4"/>
    <x v="1"/>
    <n v="5"/>
    <n v="5"/>
    <n v="16806"/>
    <n v="0.3"/>
    <n v="0.3"/>
    <n v="1"/>
  </r>
  <r>
    <x v="0"/>
    <x v="0"/>
    <x v="0"/>
    <s v="J2430"/>
    <x v="4"/>
    <x v="1"/>
    <n v="3"/>
    <n v="2"/>
    <n v="17285"/>
    <n v="0.1"/>
    <n v="0.2"/>
    <n v="1.5"/>
  </r>
  <r>
    <x v="0"/>
    <x v="1"/>
    <x v="3"/>
    <s v="J2430"/>
    <x v="4"/>
    <x v="1"/>
    <n v="1"/>
    <n v="1"/>
    <n v="12296"/>
    <n v="0.1"/>
    <n v="0.1"/>
    <n v="1"/>
  </r>
  <r>
    <x v="0"/>
    <x v="1"/>
    <x v="2"/>
    <s v="J2430"/>
    <x v="4"/>
    <x v="1"/>
    <n v="1"/>
    <n v="1"/>
    <n v="12631"/>
    <n v="0.1"/>
    <n v="0.1"/>
    <n v="1"/>
  </r>
  <r>
    <x v="0"/>
    <x v="1"/>
    <x v="0"/>
    <s v="J2430"/>
    <x v="4"/>
    <x v="1"/>
    <n v="1"/>
    <n v="1"/>
    <n v="13023"/>
    <n v="0.1"/>
    <n v="0.1"/>
    <n v="1"/>
  </r>
  <r>
    <x v="1"/>
    <x v="0"/>
    <x v="3"/>
    <s v="J2430"/>
    <x v="4"/>
    <x v="1"/>
    <n v="2"/>
    <n v="2"/>
    <n v="77165"/>
    <n v="0"/>
    <n v="0"/>
    <n v="1"/>
  </r>
  <r>
    <x v="1"/>
    <x v="0"/>
    <x v="2"/>
    <s v="J2430"/>
    <x v="4"/>
    <x v="1"/>
    <n v="6"/>
    <n v="4"/>
    <n v="87141"/>
    <n v="0"/>
    <n v="0.1"/>
    <n v="1.5"/>
  </r>
  <r>
    <x v="1"/>
    <x v="0"/>
    <x v="0"/>
    <s v="J2430"/>
    <x v="4"/>
    <x v="1"/>
    <n v="1"/>
    <n v="1"/>
    <n v="92667"/>
    <n v="0"/>
    <n v="0"/>
    <n v="1"/>
  </r>
  <r>
    <x v="1"/>
    <x v="1"/>
    <x v="3"/>
    <s v="J2430"/>
    <x v="4"/>
    <x v="1"/>
    <n v="2"/>
    <n v="2"/>
    <n v="65936"/>
    <n v="0"/>
    <n v="0"/>
    <n v="1"/>
  </r>
  <r>
    <x v="1"/>
    <x v="1"/>
    <x v="2"/>
    <s v="J2430"/>
    <x v="4"/>
    <x v="1"/>
    <n v="3"/>
    <n v="3"/>
    <n v="73164"/>
    <n v="0"/>
    <n v="0"/>
    <n v="1"/>
  </r>
  <r>
    <x v="1"/>
    <x v="1"/>
    <x v="0"/>
    <s v="J2430"/>
    <x v="4"/>
    <x v="1"/>
    <n v="2"/>
    <n v="2"/>
    <n v="78096"/>
    <n v="0"/>
    <n v="0"/>
    <n v="1"/>
  </r>
  <r>
    <x v="0"/>
    <x v="0"/>
    <x v="4"/>
    <s v="J2430"/>
    <x v="4"/>
    <x v="1"/>
    <n v="1"/>
    <n v="1"/>
    <n v="20359"/>
    <n v="0"/>
    <n v="0"/>
    <n v="1"/>
  </r>
  <r>
    <x v="0"/>
    <x v="1"/>
    <x v="4"/>
    <s v="J2430"/>
    <x v="4"/>
    <x v="1"/>
    <n v="1"/>
    <n v="1"/>
    <n v="15017"/>
    <n v="0.1"/>
    <n v="0.1"/>
    <n v="1"/>
  </r>
  <r>
    <x v="0"/>
    <x v="1"/>
    <x v="3"/>
    <s v="J2430"/>
    <x v="4"/>
    <x v="1"/>
    <n v="1"/>
    <n v="1"/>
    <n v="15014"/>
    <n v="0.1"/>
    <n v="0.1"/>
    <n v="1"/>
  </r>
  <r>
    <x v="0"/>
    <x v="1"/>
    <x v="2"/>
    <s v="J2430"/>
    <x v="4"/>
    <x v="1"/>
    <n v="2"/>
    <n v="1"/>
    <n v="15464"/>
    <n v="0.1"/>
    <n v="0.1"/>
    <n v="2"/>
  </r>
  <r>
    <x v="1"/>
    <x v="0"/>
    <x v="2"/>
    <s v="J2430"/>
    <x v="4"/>
    <x v="1"/>
    <n v="1"/>
    <n v="1"/>
    <n v="81498"/>
    <n v="0"/>
    <n v="0"/>
    <n v="1"/>
  </r>
  <r>
    <x v="1"/>
    <x v="1"/>
    <x v="2"/>
    <s v="J2430"/>
    <x v="4"/>
    <x v="1"/>
    <n v="2"/>
    <n v="1"/>
    <n v="78819"/>
    <n v="0"/>
    <n v="0"/>
    <n v="2"/>
  </r>
  <r>
    <x v="0"/>
    <x v="0"/>
    <x v="3"/>
    <s v="J2430"/>
    <x v="4"/>
    <x v="1"/>
    <n v="0"/>
    <n v="0"/>
    <n v="29292"/>
    <n v="0.1"/>
    <n v="0.1"/>
    <n v="1"/>
  </r>
  <r>
    <x v="0"/>
    <x v="0"/>
    <x v="4"/>
    <s v="J2430"/>
    <x v="4"/>
    <x v="1"/>
    <n v="1"/>
    <n v="1"/>
    <n v="35456"/>
    <n v="0"/>
    <n v="0"/>
    <n v="1"/>
  </r>
  <r>
    <x v="0"/>
    <x v="0"/>
    <x v="2"/>
    <s v="J2430"/>
    <x v="4"/>
    <x v="1"/>
    <n v="1"/>
    <n v="1"/>
    <n v="37513"/>
    <n v="0"/>
    <n v="0"/>
    <n v="1"/>
  </r>
  <r>
    <x v="1"/>
    <x v="0"/>
    <x v="4"/>
    <s v="J2430"/>
    <x v="4"/>
    <x v="1"/>
    <n v="2"/>
    <n v="1"/>
    <n v="220072"/>
    <n v="0"/>
    <n v="0"/>
    <n v="2"/>
  </r>
  <r>
    <x v="0"/>
    <x v="0"/>
    <x v="3"/>
    <s v="J2430"/>
    <x v="4"/>
    <x v="1"/>
    <n v="2"/>
    <n v="2"/>
    <n v="24713"/>
    <n v="0.1"/>
    <n v="0.1"/>
    <n v="1"/>
  </r>
  <r>
    <x v="1"/>
    <x v="1"/>
    <x v="2"/>
    <s v="J2430"/>
    <x v="4"/>
    <x v="1"/>
    <n v="1"/>
    <n v="1"/>
    <n v="342802"/>
    <n v="0"/>
    <n v="0"/>
    <n v="1"/>
  </r>
  <r>
    <x v="0"/>
    <x v="0"/>
    <x v="4"/>
    <s v="J2430"/>
    <x v="4"/>
    <x v="1"/>
    <n v="3"/>
    <n v="2"/>
    <m/>
    <m/>
    <m/>
    <n v="1.5"/>
  </r>
  <r>
    <x v="0"/>
    <x v="0"/>
    <x v="3"/>
    <s v="J2430"/>
    <x v="4"/>
    <x v="1"/>
    <n v="11"/>
    <n v="11"/>
    <n v="625112"/>
    <n v="0"/>
    <n v="0"/>
    <n v="1"/>
  </r>
  <r>
    <x v="0"/>
    <x v="0"/>
    <x v="2"/>
    <s v="J2430"/>
    <x v="4"/>
    <x v="1"/>
    <n v="12"/>
    <n v="12"/>
    <n v="688884"/>
    <n v="0"/>
    <n v="0"/>
    <n v="1"/>
  </r>
  <r>
    <x v="0"/>
    <x v="0"/>
    <x v="0"/>
    <s v="J2430"/>
    <x v="4"/>
    <x v="1"/>
    <n v="4"/>
    <n v="4"/>
    <n v="764548"/>
    <n v="0"/>
    <n v="0"/>
    <n v="1"/>
  </r>
  <r>
    <x v="0"/>
    <x v="1"/>
    <x v="4"/>
    <s v="J2430"/>
    <x v="4"/>
    <x v="1"/>
    <n v="6"/>
    <n v="6"/>
    <m/>
    <m/>
    <m/>
    <n v="1"/>
  </r>
  <r>
    <x v="0"/>
    <x v="1"/>
    <x v="3"/>
    <s v="J2430"/>
    <x v="4"/>
    <x v="1"/>
    <n v="7"/>
    <n v="7"/>
    <n v="488335"/>
    <n v="0"/>
    <n v="0"/>
    <n v="1"/>
  </r>
  <r>
    <x v="0"/>
    <x v="1"/>
    <x v="2"/>
    <s v="J2430"/>
    <x v="4"/>
    <x v="1"/>
    <n v="15"/>
    <n v="14"/>
    <n v="534785"/>
    <n v="0"/>
    <n v="0"/>
    <n v="1.1000000000000001"/>
  </r>
  <r>
    <x v="0"/>
    <x v="1"/>
    <x v="0"/>
    <s v="J2430"/>
    <x v="4"/>
    <x v="1"/>
    <n v="5"/>
    <n v="4"/>
    <n v="589313"/>
    <n v="0"/>
    <n v="0"/>
    <n v="1.2"/>
  </r>
  <r>
    <x v="1"/>
    <x v="0"/>
    <x v="4"/>
    <s v="J2430"/>
    <x v="4"/>
    <x v="1"/>
    <n v="3"/>
    <n v="2"/>
    <m/>
    <m/>
    <m/>
    <n v="1.5"/>
  </r>
  <r>
    <x v="1"/>
    <x v="0"/>
    <x v="3"/>
    <s v="J2430"/>
    <x v="4"/>
    <x v="1"/>
    <n v="3"/>
    <n v="3"/>
    <n v="944984"/>
    <n v="0"/>
    <n v="0"/>
    <n v="1"/>
  </r>
  <r>
    <x v="1"/>
    <x v="0"/>
    <x v="2"/>
    <s v="J2430"/>
    <x v="4"/>
    <x v="1"/>
    <n v="6"/>
    <n v="4"/>
    <n v="815246"/>
    <n v="0"/>
    <n v="0"/>
    <n v="1.5"/>
  </r>
  <r>
    <x v="1"/>
    <x v="0"/>
    <x v="0"/>
    <s v="J2430"/>
    <x v="4"/>
    <x v="1"/>
    <n v="2"/>
    <n v="2"/>
    <n v="766798"/>
    <n v="0"/>
    <n v="0"/>
    <n v="1"/>
  </r>
  <r>
    <x v="1"/>
    <x v="1"/>
    <x v="4"/>
    <s v="J2430"/>
    <x v="4"/>
    <x v="1"/>
    <n v="16"/>
    <n v="3"/>
    <m/>
    <m/>
    <m/>
    <n v="5.3"/>
  </r>
  <r>
    <x v="1"/>
    <x v="1"/>
    <x v="3"/>
    <s v="J2430"/>
    <x v="4"/>
    <x v="1"/>
    <n v="4"/>
    <n v="3"/>
    <n v="918738"/>
    <n v="0"/>
    <n v="0"/>
    <n v="1.3"/>
  </r>
  <r>
    <x v="1"/>
    <x v="1"/>
    <x v="0"/>
    <s v="J2430"/>
    <x v="4"/>
    <x v="1"/>
    <n v="1"/>
    <n v="1"/>
    <n v="731837"/>
    <n v="0"/>
    <n v="0"/>
    <n v="1"/>
  </r>
  <r>
    <x v="0"/>
    <x v="0"/>
    <x v="4"/>
    <s v="J2430"/>
    <x v="4"/>
    <x v="1"/>
    <n v="26"/>
    <n v="24"/>
    <n v="1341133"/>
    <n v="0"/>
    <n v="0"/>
    <n v="1.1000000000000001"/>
  </r>
  <r>
    <x v="0"/>
    <x v="0"/>
    <x v="3"/>
    <s v="J2430"/>
    <x v="4"/>
    <x v="1"/>
    <n v="23"/>
    <n v="17"/>
    <n v="1379316"/>
    <n v="0"/>
    <n v="0"/>
    <n v="1.4"/>
  </r>
  <r>
    <x v="0"/>
    <x v="0"/>
    <x v="2"/>
    <s v="J2430"/>
    <x v="4"/>
    <x v="1"/>
    <n v="15"/>
    <n v="14"/>
    <n v="1429841"/>
    <n v="0"/>
    <n v="0"/>
    <n v="1.1000000000000001"/>
  </r>
  <r>
    <x v="0"/>
    <x v="0"/>
    <x v="0"/>
    <s v="J2430"/>
    <x v="4"/>
    <x v="1"/>
    <n v="14"/>
    <n v="14"/>
    <n v="1474941"/>
    <n v="0"/>
    <n v="0"/>
    <n v="1"/>
  </r>
  <r>
    <x v="0"/>
    <x v="1"/>
    <x v="4"/>
    <s v="J2430"/>
    <x v="4"/>
    <x v="1"/>
    <n v="14"/>
    <n v="13"/>
    <n v="1023810"/>
    <n v="0"/>
    <n v="0"/>
    <n v="1.1000000000000001"/>
  </r>
  <r>
    <x v="0"/>
    <x v="1"/>
    <x v="3"/>
    <s v="J2430"/>
    <x v="4"/>
    <x v="1"/>
    <n v="12"/>
    <n v="10"/>
    <n v="1072571"/>
    <n v="0"/>
    <n v="0"/>
    <n v="1.2"/>
  </r>
  <r>
    <x v="0"/>
    <x v="1"/>
    <x v="2"/>
    <s v="J2430"/>
    <x v="4"/>
    <x v="1"/>
    <n v="16"/>
    <n v="14"/>
    <n v="1134905"/>
    <n v="0"/>
    <n v="0"/>
    <n v="1.1000000000000001"/>
  </r>
  <r>
    <x v="0"/>
    <x v="1"/>
    <x v="0"/>
    <s v="J2430"/>
    <x v="4"/>
    <x v="1"/>
    <n v="7"/>
    <n v="7"/>
    <n v="1181848"/>
    <n v="0"/>
    <n v="0"/>
    <n v="1"/>
  </r>
  <r>
    <x v="1"/>
    <x v="0"/>
    <x v="4"/>
    <s v="J2430"/>
    <x v="4"/>
    <x v="1"/>
    <n v="23"/>
    <n v="23"/>
    <n v="10256440"/>
    <n v="0"/>
    <n v="0"/>
    <n v="1"/>
  </r>
  <r>
    <x v="1"/>
    <x v="0"/>
    <x v="3"/>
    <s v="J2430"/>
    <x v="4"/>
    <x v="1"/>
    <n v="31"/>
    <n v="25"/>
    <n v="10550783"/>
    <n v="0"/>
    <n v="0"/>
    <n v="1.2"/>
  </r>
  <r>
    <x v="1"/>
    <x v="0"/>
    <x v="2"/>
    <s v="J2430"/>
    <x v="4"/>
    <x v="1"/>
    <n v="16"/>
    <n v="14"/>
    <n v="10741397"/>
    <n v="0"/>
    <n v="0"/>
    <n v="1.1000000000000001"/>
  </r>
  <r>
    <x v="1"/>
    <x v="0"/>
    <x v="0"/>
    <s v="J2430"/>
    <x v="4"/>
    <x v="1"/>
    <n v="13"/>
    <n v="13"/>
    <n v="11096226"/>
    <n v="0"/>
    <n v="0"/>
    <n v="1"/>
  </r>
  <r>
    <x v="1"/>
    <x v="1"/>
    <x v="4"/>
    <s v="J2430"/>
    <x v="4"/>
    <x v="1"/>
    <n v="28"/>
    <n v="17"/>
    <n v="10011300"/>
    <n v="0"/>
    <n v="0"/>
    <n v="1.6"/>
  </r>
  <r>
    <x v="1"/>
    <x v="1"/>
    <x v="3"/>
    <s v="J2430"/>
    <x v="4"/>
    <x v="1"/>
    <n v="43"/>
    <n v="26"/>
    <n v="10300459"/>
    <n v="0"/>
    <n v="0"/>
    <n v="1.7"/>
  </r>
  <r>
    <x v="1"/>
    <x v="1"/>
    <x v="2"/>
    <s v="J2430"/>
    <x v="4"/>
    <x v="1"/>
    <n v="31"/>
    <n v="21"/>
    <n v="10521437"/>
    <n v="0"/>
    <n v="0"/>
    <n v="1.5"/>
  </r>
  <r>
    <x v="1"/>
    <x v="1"/>
    <x v="0"/>
    <s v="J2430"/>
    <x v="4"/>
    <x v="1"/>
    <n v="22"/>
    <n v="19"/>
    <n v="10824673"/>
    <n v="0"/>
    <n v="0"/>
    <n v="1.2"/>
  </r>
  <r>
    <x v="0"/>
    <x v="0"/>
    <x v="4"/>
    <s v="J3487"/>
    <x v="5"/>
    <x v="0"/>
    <n v="178"/>
    <n v="33"/>
    <n v="38685"/>
    <n v="0.9"/>
    <n v="4.5999999999999996"/>
    <n v="5.4"/>
  </r>
  <r>
    <x v="0"/>
    <x v="0"/>
    <x v="3"/>
    <s v="J3487"/>
    <x v="5"/>
    <x v="0"/>
    <n v="218"/>
    <n v="33"/>
    <n v="38562"/>
    <n v="0.9"/>
    <n v="5.7"/>
    <n v="6.6"/>
  </r>
  <r>
    <x v="0"/>
    <x v="0"/>
    <x v="2"/>
    <s v="J3487"/>
    <x v="5"/>
    <x v="0"/>
    <n v="223"/>
    <n v="48"/>
    <n v="39032"/>
    <n v="1.2"/>
    <n v="5.7"/>
    <n v="4.5999999999999996"/>
  </r>
  <r>
    <x v="0"/>
    <x v="0"/>
    <x v="0"/>
    <s v="J3487"/>
    <x v="5"/>
    <x v="0"/>
    <n v="108"/>
    <n v="20"/>
    <n v="41446"/>
    <n v="0.5"/>
    <n v="2.6"/>
    <n v="5.4"/>
  </r>
  <r>
    <x v="0"/>
    <x v="0"/>
    <x v="1"/>
    <s v="J3487"/>
    <x v="5"/>
    <x v="0"/>
    <n v="10"/>
    <n v="7"/>
    <n v="46358"/>
    <n v="0.2"/>
    <n v="0.2"/>
    <n v="1.4"/>
  </r>
  <r>
    <x v="0"/>
    <x v="1"/>
    <x v="4"/>
    <s v="J3487"/>
    <x v="5"/>
    <x v="0"/>
    <n v="250"/>
    <n v="44"/>
    <n v="29621"/>
    <n v="1.5"/>
    <n v="8.4"/>
    <n v="5.7"/>
  </r>
  <r>
    <x v="0"/>
    <x v="1"/>
    <x v="3"/>
    <s v="J3487"/>
    <x v="5"/>
    <x v="0"/>
    <n v="187"/>
    <n v="39"/>
    <n v="29880"/>
    <n v="1.3"/>
    <n v="6.3"/>
    <n v="4.8"/>
  </r>
  <r>
    <x v="0"/>
    <x v="1"/>
    <x v="2"/>
    <s v="J3487"/>
    <x v="5"/>
    <x v="0"/>
    <n v="144"/>
    <n v="29"/>
    <n v="30526"/>
    <n v="1"/>
    <n v="4.7"/>
    <n v="5"/>
  </r>
  <r>
    <x v="0"/>
    <x v="1"/>
    <x v="0"/>
    <s v="J3487"/>
    <x v="5"/>
    <x v="0"/>
    <n v="75"/>
    <n v="13"/>
    <n v="32762"/>
    <n v="0.4"/>
    <n v="2.2999999999999998"/>
    <n v="5.8"/>
  </r>
  <r>
    <x v="0"/>
    <x v="1"/>
    <x v="1"/>
    <s v="J3487"/>
    <x v="5"/>
    <x v="0"/>
    <n v="3"/>
    <n v="3"/>
    <n v="36545"/>
    <n v="0.1"/>
    <n v="0.1"/>
    <n v="1"/>
  </r>
  <r>
    <x v="1"/>
    <x v="0"/>
    <x v="4"/>
    <s v="J3487"/>
    <x v="5"/>
    <x v="0"/>
    <n v="491"/>
    <n v="67"/>
    <n v="239742"/>
    <n v="0.3"/>
    <n v="2"/>
    <n v="7.3"/>
  </r>
  <r>
    <x v="1"/>
    <x v="0"/>
    <x v="3"/>
    <s v="J3487"/>
    <x v="5"/>
    <x v="0"/>
    <n v="379"/>
    <n v="71"/>
    <n v="243254"/>
    <n v="0.3"/>
    <n v="1.6"/>
    <n v="5.3"/>
  </r>
  <r>
    <x v="1"/>
    <x v="0"/>
    <x v="2"/>
    <s v="J3487"/>
    <x v="5"/>
    <x v="0"/>
    <n v="319"/>
    <n v="92"/>
    <n v="252913"/>
    <n v="0.4"/>
    <n v="1.3"/>
    <n v="3.5"/>
  </r>
  <r>
    <x v="1"/>
    <x v="0"/>
    <x v="0"/>
    <s v="J3487"/>
    <x v="5"/>
    <x v="0"/>
    <n v="256"/>
    <n v="51"/>
    <n v="274910"/>
    <n v="0.2"/>
    <n v="0.9"/>
    <n v="5"/>
  </r>
  <r>
    <x v="1"/>
    <x v="0"/>
    <x v="1"/>
    <s v="J3487"/>
    <x v="5"/>
    <x v="0"/>
    <n v="21"/>
    <n v="13"/>
    <n v="295233"/>
    <n v="0"/>
    <n v="0.1"/>
    <n v="1.6"/>
  </r>
  <r>
    <x v="1"/>
    <x v="1"/>
    <x v="4"/>
    <s v="J3487"/>
    <x v="5"/>
    <x v="0"/>
    <n v="170"/>
    <n v="28"/>
    <n v="211005"/>
    <n v="0.1"/>
    <n v="0.8"/>
    <n v="6.1"/>
  </r>
  <r>
    <x v="1"/>
    <x v="1"/>
    <x v="3"/>
    <s v="J3487"/>
    <x v="5"/>
    <x v="0"/>
    <n v="143"/>
    <n v="24"/>
    <n v="214853"/>
    <n v="0.1"/>
    <n v="0.7"/>
    <n v="6"/>
  </r>
  <r>
    <x v="1"/>
    <x v="1"/>
    <x v="2"/>
    <s v="J3487"/>
    <x v="5"/>
    <x v="0"/>
    <n v="82"/>
    <n v="20"/>
    <n v="223909"/>
    <n v="0.1"/>
    <n v="0.4"/>
    <n v="4.0999999999999996"/>
  </r>
  <r>
    <x v="1"/>
    <x v="1"/>
    <x v="0"/>
    <s v="J3487"/>
    <x v="5"/>
    <x v="0"/>
    <n v="53"/>
    <n v="16"/>
    <n v="243847"/>
    <n v="0.1"/>
    <n v="0.2"/>
    <n v="3.3"/>
  </r>
  <r>
    <x v="1"/>
    <x v="1"/>
    <x v="1"/>
    <s v="J3487"/>
    <x v="5"/>
    <x v="0"/>
    <n v="13"/>
    <n v="8"/>
    <n v="255391"/>
    <n v="0"/>
    <n v="0.1"/>
    <n v="1.6"/>
  </r>
  <r>
    <x v="1"/>
    <x v="0"/>
    <x v="3"/>
    <s v="J3487"/>
    <x v="5"/>
    <x v="0"/>
    <n v="79"/>
    <n v="23"/>
    <n v="217690"/>
    <n v="0.1"/>
    <n v="0.4"/>
    <n v="3.4"/>
  </r>
  <r>
    <x v="1"/>
    <x v="1"/>
    <x v="2"/>
    <s v="J3487"/>
    <x v="5"/>
    <x v="0"/>
    <n v="39"/>
    <n v="12"/>
    <n v="201583"/>
    <n v="0.1"/>
    <n v="0.2"/>
    <n v="3.3"/>
  </r>
  <r>
    <x v="0"/>
    <x v="0"/>
    <x v="2"/>
    <s v="J3487"/>
    <x v="5"/>
    <x v="0"/>
    <n v="18"/>
    <n v="10"/>
    <n v="37513"/>
    <n v="0.3"/>
    <n v="0.5"/>
    <n v="1.8"/>
  </r>
  <r>
    <x v="0"/>
    <x v="1"/>
    <x v="4"/>
    <s v="J3487"/>
    <x v="5"/>
    <x v="0"/>
    <n v="112"/>
    <n v="31"/>
    <n v="26855"/>
    <n v="1.2"/>
    <n v="4.2"/>
    <n v="3.6"/>
  </r>
  <r>
    <x v="0"/>
    <x v="1"/>
    <x v="3"/>
    <s v="J3487"/>
    <x v="5"/>
    <x v="0"/>
    <n v="60"/>
    <n v="16"/>
    <n v="27361"/>
    <n v="0.6"/>
    <n v="2.2000000000000002"/>
    <n v="3.8"/>
  </r>
  <r>
    <x v="1"/>
    <x v="0"/>
    <x v="4"/>
    <s v="J3487"/>
    <x v="5"/>
    <x v="0"/>
    <n v="121"/>
    <n v="33"/>
    <n v="220072"/>
    <n v="0.1"/>
    <n v="0.5"/>
    <n v="3.7"/>
  </r>
  <r>
    <x v="0"/>
    <x v="0"/>
    <x v="4"/>
    <s v="J3487"/>
    <x v="5"/>
    <x v="0"/>
    <n v="91"/>
    <n v="30"/>
    <n v="35456"/>
    <n v="0.8"/>
    <n v="2.6"/>
    <n v="3"/>
  </r>
  <r>
    <x v="0"/>
    <x v="0"/>
    <x v="3"/>
    <s v="J3487"/>
    <x v="5"/>
    <x v="0"/>
    <n v="22"/>
    <n v="11"/>
    <n v="36180"/>
    <n v="0.3"/>
    <n v="0.6"/>
    <n v="2"/>
  </r>
  <r>
    <x v="0"/>
    <x v="1"/>
    <x v="2"/>
    <s v="J3487"/>
    <x v="5"/>
    <x v="0"/>
    <n v="32"/>
    <n v="11"/>
    <n v="28571"/>
    <n v="0.4"/>
    <n v="1.1000000000000001"/>
    <n v="2.9"/>
  </r>
  <r>
    <x v="1"/>
    <x v="0"/>
    <x v="2"/>
    <s v="J3487"/>
    <x v="5"/>
    <x v="0"/>
    <n v="73"/>
    <n v="13"/>
    <n v="218920"/>
    <n v="0.1"/>
    <n v="0.3"/>
    <n v="5.6"/>
  </r>
  <r>
    <x v="1"/>
    <x v="1"/>
    <x v="4"/>
    <s v="J3487"/>
    <x v="5"/>
    <x v="0"/>
    <n v="35"/>
    <n v="17"/>
    <n v="203634"/>
    <n v="0.1"/>
    <n v="0.2"/>
    <n v="2.1"/>
  </r>
  <r>
    <x v="1"/>
    <x v="1"/>
    <x v="3"/>
    <s v="J3487"/>
    <x v="5"/>
    <x v="0"/>
    <n v="21"/>
    <n v="10"/>
    <n v="201503"/>
    <n v="0"/>
    <n v="0.1"/>
    <n v="2.1"/>
  </r>
  <r>
    <x v="0"/>
    <x v="0"/>
    <x v="4"/>
    <s v="J3487"/>
    <x v="5"/>
    <x v="0"/>
    <n v="65"/>
    <n v="15"/>
    <n v="31286"/>
    <n v="0.5"/>
    <n v="2.1"/>
    <n v="4.3"/>
  </r>
  <r>
    <x v="0"/>
    <x v="1"/>
    <x v="2"/>
    <s v="J3487"/>
    <x v="5"/>
    <x v="0"/>
    <n v="282"/>
    <n v="69"/>
    <n v="26466"/>
    <n v="2.6"/>
    <n v="10.7"/>
    <n v="4.0999999999999996"/>
  </r>
  <r>
    <x v="1"/>
    <x v="1"/>
    <x v="4"/>
    <s v="J3487"/>
    <x v="5"/>
    <x v="0"/>
    <n v="29"/>
    <n v="9"/>
    <n v="204454"/>
    <n v="0"/>
    <n v="0.1"/>
    <n v="3.2"/>
  </r>
  <r>
    <x v="0"/>
    <x v="0"/>
    <x v="3"/>
    <s v="J3487"/>
    <x v="5"/>
    <x v="0"/>
    <n v="92"/>
    <n v="29"/>
    <n v="31492"/>
    <n v="0.9"/>
    <n v="2.9"/>
    <n v="3.2"/>
  </r>
  <r>
    <x v="0"/>
    <x v="0"/>
    <x v="0"/>
    <s v="J3487"/>
    <x v="5"/>
    <x v="0"/>
    <n v="33"/>
    <n v="17"/>
    <n v="33744"/>
    <n v="0.5"/>
    <n v="1"/>
    <n v="1.9"/>
  </r>
  <r>
    <x v="1"/>
    <x v="1"/>
    <x v="2"/>
    <s v="J3487"/>
    <x v="5"/>
    <x v="0"/>
    <n v="94"/>
    <n v="29"/>
    <n v="198472"/>
    <n v="0.1"/>
    <n v="0.5"/>
    <n v="3.2"/>
  </r>
  <r>
    <x v="1"/>
    <x v="0"/>
    <x v="2"/>
    <s v="J3487"/>
    <x v="5"/>
    <x v="0"/>
    <n v="463"/>
    <n v="100"/>
    <n v="212562"/>
    <n v="0.5"/>
    <n v="2.2000000000000002"/>
    <n v="4.5999999999999996"/>
  </r>
  <r>
    <x v="1"/>
    <x v="1"/>
    <x v="3"/>
    <s v="J3487"/>
    <x v="5"/>
    <x v="0"/>
    <n v="48"/>
    <n v="14"/>
    <n v="201087"/>
    <n v="0.1"/>
    <n v="0.2"/>
    <n v="3.4"/>
  </r>
  <r>
    <x v="1"/>
    <x v="1"/>
    <x v="0"/>
    <s v="J3487"/>
    <x v="5"/>
    <x v="0"/>
    <n v="50"/>
    <n v="6"/>
    <n v="193869"/>
    <n v="0"/>
    <n v="0.3"/>
    <n v="8.3000000000000007"/>
  </r>
  <r>
    <x v="0"/>
    <x v="1"/>
    <x v="4"/>
    <s v="J3487"/>
    <x v="5"/>
    <x v="0"/>
    <n v="81"/>
    <n v="18"/>
    <n v="25257"/>
    <n v="0.7"/>
    <n v="3.2"/>
    <n v="4.5"/>
  </r>
  <r>
    <x v="0"/>
    <x v="1"/>
    <x v="3"/>
    <s v="J3487"/>
    <x v="5"/>
    <x v="0"/>
    <n v="124"/>
    <n v="36"/>
    <n v="25669"/>
    <n v="1.4"/>
    <n v="4.8"/>
    <n v="3.4"/>
  </r>
  <r>
    <x v="0"/>
    <x v="1"/>
    <x v="0"/>
    <s v="J3487"/>
    <x v="5"/>
    <x v="0"/>
    <n v="39"/>
    <n v="12"/>
    <n v="27765"/>
    <n v="0.4"/>
    <n v="1.4"/>
    <n v="3.3"/>
  </r>
  <r>
    <x v="0"/>
    <x v="0"/>
    <x v="2"/>
    <s v="J3487"/>
    <x v="5"/>
    <x v="0"/>
    <n v="232"/>
    <n v="80"/>
    <n v="32397"/>
    <n v="2.5"/>
    <n v="7.2"/>
    <n v="2.9"/>
  </r>
  <r>
    <x v="1"/>
    <x v="0"/>
    <x v="4"/>
    <s v="J3487"/>
    <x v="5"/>
    <x v="0"/>
    <n v="72"/>
    <n v="18"/>
    <n v="216888"/>
    <n v="0.1"/>
    <n v="0.3"/>
    <n v="4"/>
  </r>
  <r>
    <x v="1"/>
    <x v="0"/>
    <x v="3"/>
    <s v="J3487"/>
    <x v="5"/>
    <x v="0"/>
    <n v="63"/>
    <n v="36"/>
    <n v="214336"/>
    <n v="0.2"/>
    <n v="0.3"/>
    <n v="1.8"/>
  </r>
  <r>
    <x v="1"/>
    <x v="0"/>
    <x v="0"/>
    <s v="J3487"/>
    <x v="5"/>
    <x v="0"/>
    <n v="74"/>
    <n v="21"/>
    <n v="209432"/>
    <n v="0.1"/>
    <n v="0.4"/>
    <n v="3.5"/>
  </r>
  <r>
    <x v="0"/>
    <x v="0"/>
    <x v="4"/>
    <s v="J3487"/>
    <x v="5"/>
    <x v="0"/>
    <n v="100"/>
    <n v="41"/>
    <n v="9837"/>
    <n v="4.2"/>
    <n v="10.199999999999999"/>
    <n v="2.4"/>
  </r>
  <r>
    <x v="0"/>
    <x v="0"/>
    <x v="3"/>
    <s v="J3487"/>
    <x v="5"/>
    <x v="0"/>
    <n v="163"/>
    <n v="44"/>
    <n v="9864"/>
    <n v="4.5"/>
    <n v="16.5"/>
    <n v="3.7"/>
  </r>
  <r>
    <x v="0"/>
    <x v="1"/>
    <x v="2"/>
    <s v="J3487"/>
    <x v="5"/>
    <x v="0"/>
    <n v="218"/>
    <n v="25"/>
    <n v="8242"/>
    <n v="3"/>
    <n v="26.4"/>
    <n v="8.6999999999999993"/>
  </r>
  <r>
    <x v="1"/>
    <x v="0"/>
    <x v="2"/>
    <s v="J3487"/>
    <x v="5"/>
    <x v="0"/>
    <n v="372"/>
    <n v="49"/>
    <n v="133113"/>
    <n v="0.4"/>
    <n v="2.8"/>
    <n v="7.6"/>
  </r>
  <r>
    <x v="1"/>
    <x v="1"/>
    <x v="4"/>
    <s v="J3487"/>
    <x v="5"/>
    <x v="0"/>
    <n v="49"/>
    <n v="13"/>
    <n v="124804"/>
    <n v="0.1"/>
    <n v="0.4"/>
    <n v="3.8"/>
  </r>
  <r>
    <x v="1"/>
    <x v="1"/>
    <x v="3"/>
    <s v="J3487"/>
    <x v="5"/>
    <x v="0"/>
    <n v="95"/>
    <n v="17"/>
    <n v="122185"/>
    <n v="0.1"/>
    <n v="0.8"/>
    <n v="5.6"/>
  </r>
  <r>
    <x v="1"/>
    <x v="1"/>
    <x v="2"/>
    <s v="J3487"/>
    <x v="5"/>
    <x v="0"/>
    <n v="197"/>
    <n v="19"/>
    <n v="117773"/>
    <n v="0.2"/>
    <n v="1.7"/>
    <n v="10.4"/>
  </r>
  <r>
    <x v="1"/>
    <x v="0"/>
    <x v="3"/>
    <s v="J3487"/>
    <x v="5"/>
    <x v="0"/>
    <n v="201"/>
    <n v="38"/>
    <n v="137189"/>
    <n v="0.3"/>
    <n v="1.5"/>
    <n v="5.3"/>
  </r>
  <r>
    <x v="0"/>
    <x v="0"/>
    <x v="2"/>
    <s v="J3487"/>
    <x v="5"/>
    <x v="0"/>
    <n v="356"/>
    <n v="59"/>
    <n v="10101"/>
    <n v="5.8"/>
    <n v="35.200000000000003"/>
    <n v="6"/>
  </r>
  <r>
    <x v="0"/>
    <x v="1"/>
    <x v="4"/>
    <s v="J3487"/>
    <x v="5"/>
    <x v="0"/>
    <n v="61"/>
    <n v="17"/>
    <n v="7845"/>
    <n v="2.2000000000000002"/>
    <n v="7.8"/>
    <n v="3.6"/>
  </r>
  <r>
    <x v="0"/>
    <x v="1"/>
    <x v="3"/>
    <s v="J3487"/>
    <x v="5"/>
    <x v="0"/>
    <n v="107"/>
    <n v="14"/>
    <n v="7944"/>
    <n v="1.8"/>
    <n v="13.5"/>
    <n v="7.6"/>
  </r>
  <r>
    <x v="1"/>
    <x v="0"/>
    <x v="4"/>
    <s v="J3487"/>
    <x v="5"/>
    <x v="0"/>
    <n v="133"/>
    <n v="37"/>
    <n v="139155"/>
    <n v="0.3"/>
    <n v="1"/>
    <n v="3.6"/>
  </r>
  <r>
    <x v="0"/>
    <x v="0"/>
    <x v="4"/>
    <s v="J3487"/>
    <x v="5"/>
    <x v="0"/>
    <n v="86"/>
    <n v="38"/>
    <n v="14130"/>
    <n v="2.7"/>
    <n v="6.1"/>
    <n v="2.2999999999999998"/>
  </r>
  <r>
    <x v="0"/>
    <x v="0"/>
    <x v="3"/>
    <s v="J3487"/>
    <x v="5"/>
    <x v="0"/>
    <n v="125"/>
    <n v="44"/>
    <n v="14503"/>
    <n v="3"/>
    <n v="8.6"/>
    <n v="2.8"/>
  </r>
  <r>
    <x v="0"/>
    <x v="0"/>
    <x v="2"/>
    <s v="J3487"/>
    <x v="5"/>
    <x v="0"/>
    <n v="154"/>
    <n v="54"/>
    <n v="15827"/>
    <n v="3.4"/>
    <n v="9.6999999999999993"/>
    <n v="2.9"/>
  </r>
  <r>
    <x v="0"/>
    <x v="0"/>
    <x v="0"/>
    <s v="J3487"/>
    <x v="5"/>
    <x v="0"/>
    <n v="139"/>
    <n v="48"/>
    <n v="17077"/>
    <n v="2.8"/>
    <n v="8.1"/>
    <n v="2.9"/>
  </r>
  <r>
    <x v="0"/>
    <x v="1"/>
    <x v="4"/>
    <s v="J3487"/>
    <x v="5"/>
    <x v="0"/>
    <n v="103"/>
    <n v="27"/>
    <n v="10552"/>
    <n v="2.6"/>
    <n v="9.8000000000000007"/>
    <n v="3.8"/>
  </r>
  <r>
    <x v="0"/>
    <x v="1"/>
    <x v="3"/>
    <s v="J3487"/>
    <x v="5"/>
    <x v="0"/>
    <n v="143"/>
    <n v="35"/>
    <n v="10911"/>
    <n v="3.2"/>
    <n v="13.1"/>
    <n v="4.0999999999999996"/>
  </r>
  <r>
    <x v="0"/>
    <x v="1"/>
    <x v="2"/>
    <s v="J3487"/>
    <x v="5"/>
    <x v="0"/>
    <n v="150"/>
    <n v="38"/>
    <n v="12216"/>
    <n v="3.1"/>
    <n v="12.3"/>
    <n v="3.9"/>
  </r>
  <r>
    <x v="0"/>
    <x v="1"/>
    <x v="0"/>
    <s v="J3487"/>
    <x v="5"/>
    <x v="0"/>
    <n v="167"/>
    <n v="48"/>
    <n v="13388"/>
    <n v="3.6"/>
    <n v="12.5"/>
    <n v="3.5"/>
  </r>
  <r>
    <x v="1"/>
    <x v="0"/>
    <x v="4"/>
    <s v="J3487"/>
    <x v="5"/>
    <x v="0"/>
    <n v="94"/>
    <n v="24"/>
    <n v="67997"/>
    <n v="0.4"/>
    <n v="1.4"/>
    <n v="3.9"/>
  </r>
  <r>
    <x v="1"/>
    <x v="0"/>
    <x v="3"/>
    <s v="J3487"/>
    <x v="5"/>
    <x v="0"/>
    <n v="81"/>
    <n v="21"/>
    <n v="68962"/>
    <n v="0.3"/>
    <n v="1.2"/>
    <n v="3.9"/>
  </r>
  <r>
    <x v="1"/>
    <x v="0"/>
    <x v="2"/>
    <s v="J3487"/>
    <x v="5"/>
    <x v="0"/>
    <n v="146"/>
    <n v="35"/>
    <n v="70201"/>
    <n v="0.5"/>
    <n v="2.1"/>
    <n v="4.2"/>
  </r>
  <r>
    <x v="1"/>
    <x v="0"/>
    <x v="0"/>
    <s v="J3487"/>
    <x v="5"/>
    <x v="0"/>
    <n v="137"/>
    <n v="37"/>
    <n v="73993"/>
    <n v="0.5"/>
    <n v="1.9"/>
    <n v="3.7"/>
  </r>
  <r>
    <x v="1"/>
    <x v="1"/>
    <x v="4"/>
    <s v="J3487"/>
    <x v="5"/>
    <x v="0"/>
    <n v="48"/>
    <n v="15"/>
    <n v="64232"/>
    <n v="0.2"/>
    <n v="0.7"/>
    <n v="3.2"/>
  </r>
  <r>
    <x v="1"/>
    <x v="1"/>
    <x v="3"/>
    <s v="J3487"/>
    <x v="5"/>
    <x v="0"/>
    <n v="47"/>
    <n v="19"/>
    <n v="65092"/>
    <n v="0.3"/>
    <n v="0.7"/>
    <n v="2.5"/>
  </r>
  <r>
    <x v="1"/>
    <x v="1"/>
    <x v="2"/>
    <s v="J3487"/>
    <x v="5"/>
    <x v="0"/>
    <n v="83"/>
    <n v="17"/>
    <n v="66014"/>
    <n v="0.3"/>
    <n v="1.3"/>
    <n v="4.9000000000000004"/>
  </r>
  <r>
    <x v="1"/>
    <x v="1"/>
    <x v="0"/>
    <s v="J3487"/>
    <x v="5"/>
    <x v="0"/>
    <n v="64"/>
    <n v="16"/>
    <n v="69217"/>
    <n v="0.2"/>
    <n v="0.9"/>
    <n v="4"/>
  </r>
  <r>
    <x v="0"/>
    <x v="0"/>
    <x v="4"/>
    <s v="J3487"/>
    <x v="5"/>
    <x v="0"/>
    <n v="194"/>
    <n v="50"/>
    <n v="10432"/>
    <n v="4.8"/>
    <n v="18.600000000000001"/>
    <n v="3.9"/>
  </r>
  <r>
    <x v="0"/>
    <x v="0"/>
    <x v="3"/>
    <s v="J3487"/>
    <x v="5"/>
    <x v="0"/>
    <n v="304"/>
    <n v="48"/>
    <n v="12033"/>
    <n v="4"/>
    <n v="25.3"/>
    <n v="6.3"/>
  </r>
  <r>
    <x v="0"/>
    <x v="0"/>
    <x v="2"/>
    <s v="J3487"/>
    <x v="5"/>
    <x v="0"/>
    <n v="261"/>
    <n v="40"/>
    <n v="13690"/>
    <n v="2.9"/>
    <n v="19.100000000000001"/>
    <n v="6.5"/>
  </r>
  <r>
    <x v="0"/>
    <x v="1"/>
    <x v="4"/>
    <s v="J3487"/>
    <x v="5"/>
    <x v="0"/>
    <n v="186"/>
    <n v="28"/>
    <n v="11215"/>
    <n v="2.5"/>
    <n v="16.600000000000001"/>
    <n v="6.6"/>
  </r>
  <r>
    <x v="0"/>
    <x v="1"/>
    <x v="3"/>
    <s v="J3487"/>
    <x v="5"/>
    <x v="0"/>
    <n v="210"/>
    <n v="37"/>
    <n v="12488"/>
    <n v="3"/>
    <n v="16.8"/>
    <n v="5.7"/>
  </r>
  <r>
    <x v="0"/>
    <x v="1"/>
    <x v="2"/>
    <s v="J3487"/>
    <x v="5"/>
    <x v="0"/>
    <n v="241"/>
    <n v="46"/>
    <n v="13846"/>
    <n v="3.3"/>
    <n v="17.399999999999999"/>
    <n v="5.2"/>
  </r>
  <r>
    <x v="1"/>
    <x v="0"/>
    <x v="4"/>
    <s v="J3487"/>
    <x v="5"/>
    <x v="0"/>
    <n v="1426"/>
    <n v="247"/>
    <n v="389026"/>
    <n v="0.6"/>
    <n v="3.7"/>
    <n v="5.8"/>
  </r>
  <r>
    <x v="1"/>
    <x v="0"/>
    <x v="3"/>
    <s v="J3487"/>
    <x v="5"/>
    <x v="0"/>
    <n v="1535"/>
    <n v="241"/>
    <n v="388188"/>
    <n v="0.6"/>
    <n v="4"/>
    <n v="6.4"/>
  </r>
  <r>
    <x v="1"/>
    <x v="0"/>
    <x v="2"/>
    <s v="J3487"/>
    <x v="5"/>
    <x v="0"/>
    <n v="1719"/>
    <n v="305"/>
    <n v="374680"/>
    <n v="0.8"/>
    <n v="4.5999999999999996"/>
    <n v="5.6"/>
  </r>
  <r>
    <x v="1"/>
    <x v="1"/>
    <x v="4"/>
    <s v="J3487"/>
    <x v="5"/>
    <x v="0"/>
    <n v="495"/>
    <n v="84"/>
    <n v="359949"/>
    <n v="0.2"/>
    <n v="1.4"/>
    <n v="5.9"/>
  </r>
  <r>
    <x v="1"/>
    <x v="1"/>
    <x v="3"/>
    <s v="J3487"/>
    <x v="5"/>
    <x v="0"/>
    <n v="535"/>
    <n v="96"/>
    <n v="360736"/>
    <n v="0.3"/>
    <n v="1.5"/>
    <n v="5.6"/>
  </r>
  <r>
    <x v="1"/>
    <x v="1"/>
    <x v="2"/>
    <s v="J3487"/>
    <x v="5"/>
    <x v="0"/>
    <n v="699"/>
    <n v="112"/>
    <n v="345329"/>
    <n v="0.3"/>
    <n v="2"/>
    <n v="6.2"/>
  </r>
  <r>
    <x v="0"/>
    <x v="0"/>
    <x v="4"/>
    <s v="J3487"/>
    <x v="5"/>
    <x v="0"/>
    <n v="14784"/>
    <n v="3438"/>
    <n v="1341133"/>
    <n v="2.6"/>
    <n v="11"/>
    <n v="4.3"/>
  </r>
  <r>
    <x v="0"/>
    <x v="0"/>
    <x v="3"/>
    <s v="J3487"/>
    <x v="5"/>
    <x v="0"/>
    <n v="14016"/>
    <n v="3285"/>
    <n v="1379316"/>
    <n v="2.4"/>
    <n v="10.199999999999999"/>
    <n v="4.3"/>
  </r>
  <r>
    <x v="0"/>
    <x v="0"/>
    <x v="2"/>
    <s v="J3487"/>
    <x v="5"/>
    <x v="0"/>
    <n v="13635"/>
    <n v="3303"/>
    <n v="1429841"/>
    <n v="2.2999999999999998"/>
    <n v="9.5"/>
    <n v="4.0999999999999996"/>
  </r>
  <r>
    <x v="0"/>
    <x v="0"/>
    <x v="0"/>
    <s v="J3487"/>
    <x v="5"/>
    <x v="0"/>
    <n v="11259"/>
    <n v="3042"/>
    <n v="1474941"/>
    <n v="2.1"/>
    <n v="7.6"/>
    <n v="3.7"/>
  </r>
  <r>
    <x v="0"/>
    <x v="1"/>
    <x v="4"/>
    <s v="J3487"/>
    <x v="5"/>
    <x v="0"/>
    <n v="14330"/>
    <n v="3052"/>
    <n v="1023810"/>
    <n v="3"/>
    <n v="14"/>
    <n v="4.7"/>
  </r>
  <r>
    <x v="0"/>
    <x v="1"/>
    <x v="3"/>
    <s v="J3487"/>
    <x v="5"/>
    <x v="0"/>
    <n v="14016"/>
    <n v="3116"/>
    <n v="1072571"/>
    <n v="2.9"/>
    <n v="13.1"/>
    <n v="4.5"/>
  </r>
  <r>
    <x v="0"/>
    <x v="1"/>
    <x v="2"/>
    <s v="J3487"/>
    <x v="5"/>
    <x v="0"/>
    <n v="13639"/>
    <n v="3122"/>
    <n v="1134905"/>
    <n v="2.8"/>
    <n v="12"/>
    <n v="4.4000000000000004"/>
  </r>
  <r>
    <x v="0"/>
    <x v="1"/>
    <x v="0"/>
    <s v="J3487"/>
    <x v="5"/>
    <x v="0"/>
    <n v="11031"/>
    <n v="2781"/>
    <n v="1181848"/>
    <n v="2.4"/>
    <n v="9.3000000000000007"/>
    <n v="4"/>
  </r>
  <r>
    <x v="0"/>
    <x v="2"/>
    <x v="4"/>
    <s v="J3487"/>
    <x v="5"/>
    <x v="0"/>
    <n v="4"/>
    <n v="3"/>
    <n v="728"/>
    <n v="4.0999999999999996"/>
    <n v="5.5"/>
    <n v="1.3"/>
  </r>
  <r>
    <x v="0"/>
    <x v="2"/>
    <x v="3"/>
    <s v="J3487"/>
    <x v="5"/>
    <x v="0"/>
    <n v="10"/>
    <n v="1"/>
    <n v="863"/>
    <n v="1.2"/>
    <n v="11.6"/>
    <n v="10"/>
  </r>
  <r>
    <x v="0"/>
    <x v="2"/>
    <x v="2"/>
    <s v="J3487"/>
    <x v="5"/>
    <x v="0"/>
    <n v="7"/>
    <n v="1"/>
    <n v="962"/>
    <n v="1"/>
    <n v="7.3"/>
    <n v="7"/>
  </r>
  <r>
    <x v="1"/>
    <x v="0"/>
    <x v="4"/>
    <s v="J3487"/>
    <x v="5"/>
    <x v="0"/>
    <n v="21504"/>
    <n v="4327"/>
    <n v="10256440"/>
    <n v="0.4"/>
    <n v="2.1"/>
    <n v="5"/>
  </r>
  <r>
    <x v="1"/>
    <x v="0"/>
    <x v="3"/>
    <s v="J3487"/>
    <x v="5"/>
    <x v="0"/>
    <n v="21720"/>
    <n v="4511"/>
    <n v="10550783"/>
    <n v="0.4"/>
    <n v="2.1"/>
    <n v="4.8"/>
  </r>
  <r>
    <x v="1"/>
    <x v="0"/>
    <x v="2"/>
    <s v="J3487"/>
    <x v="5"/>
    <x v="0"/>
    <n v="22921"/>
    <n v="5272"/>
    <n v="10741397"/>
    <n v="0.5"/>
    <n v="2.1"/>
    <n v="4.3"/>
  </r>
  <r>
    <x v="1"/>
    <x v="0"/>
    <x v="0"/>
    <s v="J3487"/>
    <x v="5"/>
    <x v="0"/>
    <n v="20126"/>
    <n v="5201"/>
    <n v="11096226"/>
    <n v="0.5"/>
    <n v="1.8"/>
    <n v="3.9"/>
  </r>
  <r>
    <x v="1"/>
    <x v="1"/>
    <x v="4"/>
    <s v="J3487"/>
    <x v="5"/>
    <x v="0"/>
    <n v="8652"/>
    <n v="1963"/>
    <n v="10011300"/>
    <n v="0.2"/>
    <n v="0.9"/>
    <n v="4.4000000000000004"/>
  </r>
  <r>
    <x v="1"/>
    <x v="1"/>
    <x v="3"/>
    <s v="J3487"/>
    <x v="5"/>
    <x v="0"/>
    <n v="9309"/>
    <n v="2075"/>
    <n v="10300459"/>
    <n v="0.2"/>
    <n v="0.9"/>
    <n v="4.5"/>
  </r>
  <r>
    <x v="1"/>
    <x v="1"/>
    <x v="2"/>
    <s v="J3487"/>
    <x v="5"/>
    <x v="0"/>
    <n v="9004"/>
    <n v="2114"/>
    <n v="10521437"/>
    <n v="0.2"/>
    <n v="0.9"/>
    <n v="4.3"/>
  </r>
  <r>
    <x v="1"/>
    <x v="1"/>
    <x v="0"/>
    <s v="J3487"/>
    <x v="5"/>
    <x v="0"/>
    <n v="7739"/>
    <n v="1923"/>
    <n v="10824673"/>
    <n v="0.2"/>
    <n v="0.7"/>
    <n v="4"/>
  </r>
  <r>
    <x v="1"/>
    <x v="2"/>
    <x v="4"/>
    <s v="J3487"/>
    <x v="5"/>
    <x v="0"/>
    <n v="21"/>
    <n v="4"/>
    <n v="40622"/>
    <n v="0.1"/>
    <n v="0.5"/>
    <n v="5.2"/>
  </r>
  <r>
    <x v="1"/>
    <x v="2"/>
    <x v="3"/>
    <s v="J3487"/>
    <x v="5"/>
    <x v="0"/>
    <n v="35"/>
    <n v="9"/>
    <n v="43584"/>
    <n v="0.2"/>
    <n v="0.8"/>
    <n v="3.9"/>
  </r>
  <r>
    <x v="1"/>
    <x v="2"/>
    <x v="2"/>
    <s v="J3487"/>
    <x v="5"/>
    <x v="0"/>
    <n v="21"/>
    <n v="7"/>
    <n v="45148"/>
    <n v="0.2"/>
    <n v="0.5"/>
    <n v="3"/>
  </r>
  <r>
    <x v="1"/>
    <x v="2"/>
    <x v="0"/>
    <s v="J3487"/>
    <x v="5"/>
    <x v="0"/>
    <n v="21"/>
    <n v="8"/>
    <n v="44352"/>
    <n v="0.2"/>
    <n v="0.5"/>
    <n v="2.6"/>
  </r>
  <r>
    <x v="0"/>
    <x v="0"/>
    <x v="4"/>
    <s v="J3487"/>
    <x v="5"/>
    <x v="0"/>
    <n v="144"/>
    <n v="31"/>
    <n v="15856"/>
    <n v="2"/>
    <n v="9.1"/>
    <n v="4.5999999999999996"/>
  </r>
  <r>
    <x v="0"/>
    <x v="0"/>
    <x v="3"/>
    <s v="J3487"/>
    <x v="5"/>
    <x v="0"/>
    <n v="109"/>
    <n v="27"/>
    <n v="16401"/>
    <n v="1.6"/>
    <n v="6.6"/>
    <n v="4"/>
  </r>
  <r>
    <x v="0"/>
    <x v="0"/>
    <x v="2"/>
    <s v="J3487"/>
    <x v="5"/>
    <x v="0"/>
    <n v="73"/>
    <n v="26"/>
    <n v="16806"/>
    <n v="1.5"/>
    <n v="4.3"/>
    <n v="2.8"/>
  </r>
  <r>
    <x v="0"/>
    <x v="0"/>
    <x v="0"/>
    <s v="J3487"/>
    <x v="5"/>
    <x v="0"/>
    <n v="109"/>
    <n v="25"/>
    <n v="17285"/>
    <n v="1.4"/>
    <n v="6.3"/>
    <n v="4.4000000000000004"/>
  </r>
  <r>
    <x v="0"/>
    <x v="1"/>
    <x v="4"/>
    <s v="J3487"/>
    <x v="5"/>
    <x v="0"/>
    <n v="113"/>
    <n v="21"/>
    <n v="11694"/>
    <n v="1.8"/>
    <n v="9.6999999999999993"/>
    <n v="5.4"/>
  </r>
  <r>
    <x v="0"/>
    <x v="1"/>
    <x v="3"/>
    <s v="J3487"/>
    <x v="5"/>
    <x v="0"/>
    <n v="62"/>
    <n v="19"/>
    <n v="12296"/>
    <n v="1.5"/>
    <n v="5"/>
    <n v="3.3"/>
  </r>
  <r>
    <x v="0"/>
    <x v="1"/>
    <x v="2"/>
    <s v="J3487"/>
    <x v="5"/>
    <x v="0"/>
    <n v="81"/>
    <n v="18"/>
    <n v="12631"/>
    <n v="1.4"/>
    <n v="6.4"/>
    <n v="4.5"/>
  </r>
  <r>
    <x v="0"/>
    <x v="1"/>
    <x v="0"/>
    <s v="J3487"/>
    <x v="5"/>
    <x v="0"/>
    <n v="126"/>
    <n v="20"/>
    <n v="13023"/>
    <n v="1.5"/>
    <n v="9.6999999999999993"/>
    <n v="6.3"/>
  </r>
  <r>
    <x v="1"/>
    <x v="0"/>
    <x v="4"/>
    <s v="J3487"/>
    <x v="5"/>
    <x v="0"/>
    <n v="119"/>
    <n v="18"/>
    <n v="77054"/>
    <n v="0.2"/>
    <n v="1.5"/>
    <n v="6.6"/>
  </r>
  <r>
    <x v="1"/>
    <x v="0"/>
    <x v="3"/>
    <s v="J3487"/>
    <x v="5"/>
    <x v="0"/>
    <n v="120"/>
    <n v="22"/>
    <n v="77165"/>
    <n v="0.3"/>
    <n v="1.6"/>
    <n v="5.5"/>
  </r>
  <r>
    <x v="1"/>
    <x v="0"/>
    <x v="2"/>
    <s v="J3487"/>
    <x v="5"/>
    <x v="0"/>
    <n v="109"/>
    <n v="23"/>
    <n v="87141"/>
    <n v="0.3"/>
    <n v="1.3"/>
    <n v="4.7"/>
  </r>
  <r>
    <x v="1"/>
    <x v="0"/>
    <x v="0"/>
    <s v="J3487"/>
    <x v="5"/>
    <x v="0"/>
    <n v="107"/>
    <n v="22"/>
    <n v="92667"/>
    <n v="0.2"/>
    <n v="1.2"/>
    <n v="4.9000000000000004"/>
  </r>
  <r>
    <x v="1"/>
    <x v="1"/>
    <x v="4"/>
    <s v="J3487"/>
    <x v="5"/>
    <x v="0"/>
    <n v="24"/>
    <n v="4"/>
    <n v="65980"/>
    <n v="0.1"/>
    <n v="0.4"/>
    <n v="6"/>
  </r>
  <r>
    <x v="1"/>
    <x v="1"/>
    <x v="3"/>
    <s v="J3487"/>
    <x v="5"/>
    <x v="0"/>
    <n v="55"/>
    <n v="10"/>
    <n v="65936"/>
    <n v="0.2"/>
    <n v="0.8"/>
    <n v="5.5"/>
  </r>
  <r>
    <x v="1"/>
    <x v="1"/>
    <x v="2"/>
    <s v="J3487"/>
    <x v="5"/>
    <x v="0"/>
    <n v="37"/>
    <n v="10"/>
    <n v="73164"/>
    <n v="0.1"/>
    <n v="0.5"/>
    <n v="3.7"/>
  </r>
  <r>
    <x v="1"/>
    <x v="1"/>
    <x v="0"/>
    <s v="J3487"/>
    <x v="5"/>
    <x v="0"/>
    <n v="85"/>
    <n v="14"/>
    <n v="78096"/>
    <n v="0.2"/>
    <n v="1.1000000000000001"/>
    <n v="6.1"/>
  </r>
  <r>
    <x v="0"/>
    <x v="0"/>
    <x v="4"/>
    <s v="J3487"/>
    <x v="5"/>
    <x v="0"/>
    <n v="219"/>
    <n v="40"/>
    <n v="20359"/>
    <n v="2"/>
    <n v="10.8"/>
    <n v="5.5"/>
  </r>
  <r>
    <x v="0"/>
    <x v="0"/>
    <x v="3"/>
    <s v="J3487"/>
    <x v="5"/>
    <x v="0"/>
    <n v="258"/>
    <n v="47"/>
    <n v="20276"/>
    <n v="2.2999999999999998"/>
    <n v="12.7"/>
    <n v="5.5"/>
  </r>
  <r>
    <x v="0"/>
    <x v="0"/>
    <x v="2"/>
    <s v="J3487"/>
    <x v="5"/>
    <x v="0"/>
    <n v="135"/>
    <n v="26"/>
    <n v="20586"/>
    <n v="1.3"/>
    <n v="6.6"/>
    <n v="5.2"/>
  </r>
  <r>
    <x v="0"/>
    <x v="1"/>
    <x v="4"/>
    <s v="J3487"/>
    <x v="5"/>
    <x v="0"/>
    <n v="262"/>
    <n v="43"/>
    <n v="15017"/>
    <n v="2.9"/>
    <n v="17.399999999999999"/>
    <n v="6.1"/>
  </r>
  <r>
    <x v="0"/>
    <x v="1"/>
    <x v="3"/>
    <s v="J3487"/>
    <x v="5"/>
    <x v="0"/>
    <n v="337"/>
    <n v="52"/>
    <n v="15014"/>
    <n v="3.5"/>
    <n v="22.4"/>
    <n v="6.5"/>
  </r>
  <r>
    <x v="0"/>
    <x v="1"/>
    <x v="2"/>
    <s v="J3487"/>
    <x v="5"/>
    <x v="0"/>
    <n v="148"/>
    <n v="27"/>
    <n v="15464"/>
    <n v="1.7"/>
    <n v="9.6"/>
    <n v="5.5"/>
  </r>
  <r>
    <x v="1"/>
    <x v="0"/>
    <x v="4"/>
    <s v="J3487"/>
    <x v="5"/>
    <x v="0"/>
    <n v="196"/>
    <n v="31"/>
    <n v="70372"/>
    <n v="0.4"/>
    <n v="2.8"/>
    <n v="6.3"/>
  </r>
  <r>
    <x v="1"/>
    <x v="0"/>
    <x v="3"/>
    <s v="J3487"/>
    <x v="5"/>
    <x v="0"/>
    <n v="199"/>
    <n v="34"/>
    <n v="73390"/>
    <n v="0.5"/>
    <n v="2.7"/>
    <n v="5.9"/>
  </r>
  <r>
    <x v="1"/>
    <x v="0"/>
    <x v="2"/>
    <s v="J3487"/>
    <x v="5"/>
    <x v="0"/>
    <n v="221"/>
    <n v="36"/>
    <n v="81498"/>
    <n v="0.4"/>
    <n v="2.7"/>
    <n v="6.1"/>
  </r>
  <r>
    <x v="1"/>
    <x v="1"/>
    <x v="4"/>
    <s v="J3487"/>
    <x v="5"/>
    <x v="0"/>
    <n v="82"/>
    <n v="16"/>
    <n v="67309"/>
    <n v="0.2"/>
    <n v="1.2"/>
    <n v="5.0999999999999996"/>
  </r>
  <r>
    <x v="1"/>
    <x v="1"/>
    <x v="3"/>
    <s v="J3487"/>
    <x v="5"/>
    <x v="0"/>
    <n v="120"/>
    <n v="18"/>
    <n v="71233"/>
    <n v="0.3"/>
    <n v="1.7"/>
    <n v="6.7"/>
  </r>
  <r>
    <x v="1"/>
    <x v="1"/>
    <x v="2"/>
    <s v="J3487"/>
    <x v="5"/>
    <x v="0"/>
    <n v="83"/>
    <n v="14"/>
    <n v="78819"/>
    <n v="0.2"/>
    <n v="1.1000000000000001"/>
    <n v="5.9"/>
  </r>
  <r>
    <x v="0"/>
    <x v="0"/>
    <x v="4"/>
    <s v="J3487"/>
    <x v="5"/>
    <x v="0"/>
    <n v="261"/>
    <n v="54"/>
    <n v="28945"/>
    <n v="1.9"/>
    <n v="9"/>
    <n v="4.8"/>
  </r>
  <r>
    <x v="0"/>
    <x v="0"/>
    <x v="3"/>
    <s v="J3487"/>
    <x v="5"/>
    <x v="0"/>
    <n v="347"/>
    <n v="71"/>
    <n v="29292"/>
    <n v="2.4"/>
    <n v="11.8"/>
    <n v="4.9000000000000004"/>
  </r>
  <r>
    <x v="0"/>
    <x v="0"/>
    <x v="2"/>
    <s v="J3487"/>
    <x v="5"/>
    <x v="0"/>
    <n v="244"/>
    <n v="55"/>
    <n v="21323"/>
    <n v="2.6"/>
    <n v="11.4"/>
    <n v="4.4000000000000004"/>
  </r>
  <r>
    <x v="0"/>
    <x v="0"/>
    <x v="0"/>
    <s v="J3487"/>
    <x v="5"/>
    <x v="0"/>
    <n v="164"/>
    <n v="51"/>
    <n v="15550"/>
    <n v="3.3"/>
    <n v="10.5"/>
    <n v="3.2"/>
  </r>
  <r>
    <x v="0"/>
    <x v="1"/>
    <x v="4"/>
    <s v="J3487"/>
    <x v="5"/>
    <x v="0"/>
    <n v="286"/>
    <n v="55"/>
    <n v="20819"/>
    <n v="2.6"/>
    <n v="13.7"/>
    <n v="5.2"/>
  </r>
  <r>
    <x v="0"/>
    <x v="1"/>
    <x v="3"/>
    <s v="J3487"/>
    <x v="5"/>
    <x v="0"/>
    <n v="284"/>
    <n v="64"/>
    <n v="21287"/>
    <n v="3"/>
    <n v="13.3"/>
    <n v="4.4000000000000004"/>
  </r>
  <r>
    <x v="0"/>
    <x v="1"/>
    <x v="2"/>
    <s v="J3487"/>
    <x v="5"/>
    <x v="0"/>
    <n v="155"/>
    <n v="50"/>
    <n v="17117"/>
    <n v="2.9"/>
    <n v="9.1"/>
    <n v="3.1"/>
  </r>
  <r>
    <x v="0"/>
    <x v="1"/>
    <x v="0"/>
    <s v="J3487"/>
    <x v="5"/>
    <x v="0"/>
    <n v="103"/>
    <n v="35"/>
    <n v="12449"/>
    <n v="2.8"/>
    <n v="8.3000000000000007"/>
    <n v="2.9"/>
  </r>
  <r>
    <x v="1"/>
    <x v="0"/>
    <x v="4"/>
    <s v="J3487"/>
    <x v="5"/>
    <x v="0"/>
    <n v="727"/>
    <n v="120"/>
    <n v="368674"/>
    <n v="0.3"/>
    <n v="2"/>
    <n v="6.1"/>
  </r>
  <r>
    <x v="1"/>
    <x v="0"/>
    <x v="3"/>
    <s v="J3487"/>
    <x v="5"/>
    <x v="0"/>
    <n v="553"/>
    <n v="117"/>
    <n v="354883"/>
    <n v="0.3"/>
    <n v="1.6"/>
    <n v="4.7"/>
  </r>
  <r>
    <x v="1"/>
    <x v="0"/>
    <x v="2"/>
    <s v="J3487"/>
    <x v="5"/>
    <x v="0"/>
    <n v="655"/>
    <n v="163"/>
    <n v="344538"/>
    <n v="0.5"/>
    <n v="1.9"/>
    <n v="4"/>
  </r>
  <r>
    <x v="1"/>
    <x v="0"/>
    <x v="0"/>
    <s v="J3487"/>
    <x v="5"/>
    <x v="0"/>
    <n v="555"/>
    <n v="154"/>
    <n v="302363"/>
    <n v="0.5"/>
    <n v="1.8"/>
    <n v="3.6"/>
  </r>
  <r>
    <x v="1"/>
    <x v="1"/>
    <x v="4"/>
    <s v="J3487"/>
    <x v="5"/>
    <x v="0"/>
    <n v="185"/>
    <n v="44"/>
    <n v="346017"/>
    <n v="0.1"/>
    <n v="0.5"/>
    <n v="4.2"/>
  </r>
  <r>
    <x v="1"/>
    <x v="1"/>
    <x v="3"/>
    <s v="J3487"/>
    <x v="5"/>
    <x v="0"/>
    <n v="156"/>
    <n v="46"/>
    <n v="333588"/>
    <n v="0.1"/>
    <n v="0.5"/>
    <n v="3.4"/>
  </r>
  <r>
    <x v="1"/>
    <x v="1"/>
    <x v="2"/>
    <s v="J3487"/>
    <x v="5"/>
    <x v="0"/>
    <n v="201"/>
    <n v="48"/>
    <n v="321915"/>
    <n v="0.1"/>
    <n v="0.6"/>
    <n v="4.2"/>
  </r>
  <r>
    <x v="1"/>
    <x v="1"/>
    <x v="0"/>
    <s v="J3487"/>
    <x v="5"/>
    <x v="0"/>
    <n v="181"/>
    <n v="54"/>
    <n v="283031"/>
    <n v="0.2"/>
    <n v="0.6"/>
    <n v="3.4"/>
  </r>
  <r>
    <x v="0"/>
    <x v="0"/>
    <x v="3"/>
    <s v="J3487"/>
    <x v="5"/>
    <x v="0"/>
    <n v="204"/>
    <n v="46"/>
    <n v="24713"/>
    <n v="1.9"/>
    <n v="8.3000000000000007"/>
    <n v="4.4000000000000004"/>
  </r>
  <r>
    <x v="0"/>
    <x v="0"/>
    <x v="2"/>
    <s v="J3487"/>
    <x v="5"/>
    <x v="0"/>
    <n v="214"/>
    <n v="59"/>
    <n v="31572"/>
    <n v="1.9"/>
    <n v="6.8"/>
    <n v="3.6"/>
  </r>
  <r>
    <x v="0"/>
    <x v="0"/>
    <x v="0"/>
    <s v="J3487"/>
    <x v="5"/>
    <x v="0"/>
    <n v="268"/>
    <n v="71"/>
    <n v="22754"/>
    <n v="3.1"/>
    <n v="11.8"/>
    <n v="3.8"/>
  </r>
  <r>
    <x v="0"/>
    <x v="1"/>
    <x v="3"/>
    <s v="J3487"/>
    <x v="5"/>
    <x v="0"/>
    <n v="207"/>
    <n v="42"/>
    <n v="16578"/>
    <n v="2.5"/>
    <n v="12.5"/>
    <n v="4.9000000000000004"/>
  </r>
  <r>
    <x v="0"/>
    <x v="1"/>
    <x v="2"/>
    <s v="J3487"/>
    <x v="5"/>
    <x v="0"/>
    <n v="204"/>
    <n v="53"/>
    <n v="21766"/>
    <n v="2.4"/>
    <n v="9.4"/>
    <n v="3.8"/>
  </r>
  <r>
    <x v="0"/>
    <x v="1"/>
    <x v="0"/>
    <s v="J3487"/>
    <x v="5"/>
    <x v="0"/>
    <n v="239"/>
    <n v="52"/>
    <n v="16811"/>
    <n v="3.1"/>
    <n v="14.2"/>
    <n v="4.5999999999999996"/>
  </r>
  <r>
    <x v="1"/>
    <x v="0"/>
    <x v="3"/>
    <s v="J3487"/>
    <x v="5"/>
    <x v="0"/>
    <n v="393"/>
    <n v="94"/>
    <n v="222784"/>
    <n v="0.4"/>
    <n v="1.8"/>
    <n v="4.2"/>
  </r>
  <r>
    <x v="1"/>
    <x v="0"/>
    <x v="2"/>
    <s v="J3487"/>
    <x v="5"/>
    <x v="0"/>
    <n v="331"/>
    <n v="92"/>
    <n v="359436"/>
    <n v="0.3"/>
    <n v="0.9"/>
    <n v="3.6"/>
  </r>
  <r>
    <x v="1"/>
    <x v="0"/>
    <x v="0"/>
    <s v="J3487"/>
    <x v="5"/>
    <x v="0"/>
    <n v="589"/>
    <n v="141"/>
    <n v="317609"/>
    <n v="0.4"/>
    <n v="1.9"/>
    <n v="4.2"/>
  </r>
  <r>
    <x v="1"/>
    <x v="1"/>
    <x v="3"/>
    <s v="J3487"/>
    <x v="5"/>
    <x v="0"/>
    <n v="165"/>
    <n v="37"/>
    <n v="214370"/>
    <n v="0.2"/>
    <n v="0.8"/>
    <n v="4.5"/>
  </r>
  <r>
    <x v="1"/>
    <x v="1"/>
    <x v="2"/>
    <s v="J3487"/>
    <x v="5"/>
    <x v="0"/>
    <n v="137"/>
    <n v="37"/>
    <n v="342802"/>
    <n v="0.1"/>
    <n v="0.4"/>
    <n v="3.7"/>
  </r>
  <r>
    <x v="1"/>
    <x v="1"/>
    <x v="0"/>
    <s v="J3487"/>
    <x v="5"/>
    <x v="0"/>
    <n v="165"/>
    <n v="49"/>
    <n v="306495"/>
    <n v="0.2"/>
    <n v="0.5"/>
    <n v="3.4"/>
  </r>
  <r>
    <x v="0"/>
    <x v="0"/>
    <x v="4"/>
    <s v="J3487"/>
    <x v="5"/>
    <x v="0"/>
    <n v="1842"/>
    <n v="563"/>
    <m/>
    <m/>
    <m/>
    <n v="3.3"/>
  </r>
  <r>
    <x v="0"/>
    <x v="0"/>
    <x v="3"/>
    <s v="J3487"/>
    <x v="5"/>
    <x v="0"/>
    <n v="3997"/>
    <n v="953"/>
    <n v="625112"/>
    <n v="1.5"/>
    <n v="6.4"/>
    <n v="4.2"/>
  </r>
  <r>
    <x v="0"/>
    <x v="0"/>
    <x v="2"/>
    <s v="J3487"/>
    <x v="5"/>
    <x v="0"/>
    <n v="5044"/>
    <n v="1183"/>
    <n v="688884"/>
    <n v="1.7"/>
    <n v="7.3"/>
    <n v="4.3"/>
  </r>
  <r>
    <x v="0"/>
    <x v="0"/>
    <x v="0"/>
    <s v="J3487"/>
    <x v="5"/>
    <x v="0"/>
    <n v="4395"/>
    <n v="1231"/>
    <n v="764548"/>
    <n v="1.6"/>
    <n v="5.7"/>
    <n v="3.6"/>
  </r>
  <r>
    <x v="0"/>
    <x v="1"/>
    <x v="4"/>
    <s v="J3487"/>
    <x v="5"/>
    <x v="0"/>
    <n v="2100"/>
    <n v="623"/>
    <m/>
    <m/>
    <m/>
    <n v="3.4"/>
  </r>
  <r>
    <x v="0"/>
    <x v="1"/>
    <x v="3"/>
    <s v="J3487"/>
    <x v="5"/>
    <x v="0"/>
    <n v="4641"/>
    <n v="996"/>
    <n v="488335"/>
    <n v="2"/>
    <n v="9.5"/>
    <n v="4.7"/>
  </r>
  <r>
    <x v="0"/>
    <x v="1"/>
    <x v="2"/>
    <s v="J3487"/>
    <x v="5"/>
    <x v="0"/>
    <n v="5219"/>
    <n v="1125"/>
    <n v="534785"/>
    <n v="2.1"/>
    <n v="9.8000000000000007"/>
    <n v="4.5999999999999996"/>
  </r>
  <r>
    <x v="0"/>
    <x v="1"/>
    <x v="0"/>
    <s v="J3487"/>
    <x v="5"/>
    <x v="0"/>
    <n v="4598"/>
    <n v="1140"/>
    <n v="589313"/>
    <n v="1.9"/>
    <n v="7.8"/>
    <n v="4"/>
  </r>
  <r>
    <x v="1"/>
    <x v="0"/>
    <x v="4"/>
    <s v="J3487"/>
    <x v="5"/>
    <x v="0"/>
    <n v="1345"/>
    <n v="363"/>
    <m/>
    <m/>
    <m/>
    <n v="3.7"/>
  </r>
  <r>
    <x v="1"/>
    <x v="0"/>
    <x v="3"/>
    <s v="J3487"/>
    <x v="5"/>
    <x v="0"/>
    <n v="2451"/>
    <n v="525"/>
    <n v="944984"/>
    <n v="0.6"/>
    <n v="2.6"/>
    <n v="4.7"/>
  </r>
  <r>
    <x v="1"/>
    <x v="0"/>
    <x v="2"/>
    <s v="J3487"/>
    <x v="5"/>
    <x v="0"/>
    <n v="2324"/>
    <n v="524"/>
    <n v="815246"/>
    <n v="0.6"/>
    <n v="2.9"/>
    <n v="4.4000000000000004"/>
  </r>
  <r>
    <x v="1"/>
    <x v="0"/>
    <x v="0"/>
    <s v="J3487"/>
    <x v="5"/>
    <x v="0"/>
    <n v="1885"/>
    <n v="502"/>
    <n v="766798"/>
    <n v="0.7"/>
    <n v="2.5"/>
    <n v="3.8"/>
  </r>
  <r>
    <x v="1"/>
    <x v="1"/>
    <x v="4"/>
    <s v="J3487"/>
    <x v="5"/>
    <x v="0"/>
    <n v="588"/>
    <n v="182"/>
    <m/>
    <m/>
    <m/>
    <n v="3.2"/>
  </r>
  <r>
    <x v="1"/>
    <x v="1"/>
    <x v="3"/>
    <s v="J3487"/>
    <x v="5"/>
    <x v="0"/>
    <n v="931"/>
    <n v="229"/>
    <n v="918738"/>
    <n v="0.2"/>
    <n v="1"/>
    <n v="4.0999999999999996"/>
  </r>
  <r>
    <x v="1"/>
    <x v="1"/>
    <x v="2"/>
    <s v="J3487"/>
    <x v="5"/>
    <x v="0"/>
    <n v="889"/>
    <n v="228"/>
    <n v="797182"/>
    <n v="0.3"/>
    <n v="1.1000000000000001"/>
    <n v="3.9"/>
  </r>
  <r>
    <x v="1"/>
    <x v="1"/>
    <x v="0"/>
    <s v="J3487"/>
    <x v="5"/>
    <x v="0"/>
    <n v="831"/>
    <n v="218"/>
    <n v="731837"/>
    <n v="0.3"/>
    <n v="1.1000000000000001"/>
    <n v="3.8"/>
  </r>
  <r>
    <x v="0"/>
    <x v="0"/>
    <x v="4"/>
    <s v="J3487"/>
    <x v="5"/>
    <x v="1"/>
    <n v="2"/>
    <n v="2"/>
    <n v="10432"/>
    <n v="0.2"/>
    <n v="0.2"/>
    <n v="1"/>
  </r>
  <r>
    <x v="0"/>
    <x v="1"/>
    <x v="4"/>
    <s v="J3487"/>
    <x v="5"/>
    <x v="1"/>
    <n v="1"/>
    <n v="1"/>
    <n v="11215"/>
    <n v="0.1"/>
    <n v="0.1"/>
    <n v="1"/>
  </r>
  <r>
    <x v="0"/>
    <x v="1"/>
    <x v="2"/>
    <s v="J3487"/>
    <x v="5"/>
    <x v="1"/>
    <n v="3"/>
    <n v="2"/>
    <n v="13846"/>
    <n v="0.1"/>
    <n v="0.2"/>
    <n v="1.5"/>
  </r>
  <r>
    <x v="1"/>
    <x v="0"/>
    <x v="4"/>
    <s v="J3487"/>
    <x v="5"/>
    <x v="1"/>
    <n v="9"/>
    <n v="5"/>
    <n v="389026"/>
    <n v="0"/>
    <n v="0"/>
    <n v="1.8"/>
  </r>
  <r>
    <x v="1"/>
    <x v="0"/>
    <x v="3"/>
    <s v="J3487"/>
    <x v="5"/>
    <x v="1"/>
    <n v="8"/>
    <n v="5"/>
    <n v="388188"/>
    <n v="0"/>
    <n v="0"/>
    <n v="1.6"/>
  </r>
  <r>
    <x v="1"/>
    <x v="0"/>
    <x v="2"/>
    <s v="J3487"/>
    <x v="5"/>
    <x v="1"/>
    <n v="4"/>
    <n v="3"/>
    <n v="374680"/>
    <n v="0"/>
    <n v="0"/>
    <n v="1.3"/>
  </r>
  <r>
    <x v="1"/>
    <x v="1"/>
    <x v="3"/>
    <s v="J3487"/>
    <x v="5"/>
    <x v="1"/>
    <n v="8"/>
    <n v="3"/>
    <n v="360736"/>
    <n v="0"/>
    <n v="0"/>
    <n v="2.7"/>
  </r>
  <r>
    <x v="1"/>
    <x v="1"/>
    <x v="2"/>
    <s v="J3487"/>
    <x v="5"/>
    <x v="1"/>
    <n v="5"/>
    <n v="3"/>
    <n v="345329"/>
    <n v="0"/>
    <n v="0"/>
    <n v="1.7"/>
  </r>
  <r>
    <x v="0"/>
    <x v="1"/>
    <x v="4"/>
    <s v="J3487"/>
    <x v="5"/>
    <x v="1"/>
    <n v="1"/>
    <n v="1"/>
    <n v="29621"/>
    <n v="0"/>
    <n v="0"/>
    <n v="1"/>
  </r>
  <r>
    <x v="0"/>
    <x v="1"/>
    <x v="2"/>
    <s v="J3487"/>
    <x v="5"/>
    <x v="1"/>
    <n v="1"/>
    <n v="1"/>
    <n v="30526"/>
    <n v="0"/>
    <n v="0"/>
    <n v="1"/>
  </r>
  <r>
    <x v="1"/>
    <x v="0"/>
    <x v="4"/>
    <s v="J3487"/>
    <x v="5"/>
    <x v="1"/>
    <n v="1"/>
    <n v="1"/>
    <n v="239742"/>
    <n v="0"/>
    <n v="0"/>
    <n v="1"/>
  </r>
  <r>
    <x v="1"/>
    <x v="0"/>
    <x v="3"/>
    <s v="J3487"/>
    <x v="5"/>
    <x v="1"/>
    <n v="3"/>
    <n v="2"/>
    <n v="243254"/>
    <n v="0"/>
    <n v="0"/>
    <n v="1.5"/>
  </r>
  <r>
    <x v="1"/>
    <x v="0"/>
    <x v="2"/>
    <s v="J3487"/>
    <x v="5"/>
    <x v="1"/>
    <n v="1"/>
    <n v="1"/>
    <n v="252913"/>
    <n v="0"/>
    <n v="0"/>
    <n v="1"/>
  </r>
  <r>
    <x v="0"/>
    <x v="0"/>
    <x v="4"/>
    <s v="J3487"/>
    <x v="5"/>
    <x v="1"/>
    <n v="1"/>
    <n v="1"/>
    <n v="15856"/>
    <n v="0.1"/>
    <n v="0.1"/>
    <n v="1"/>
  </r>
  <r>
    <x v="0"/>
    <x v="0"/>
    <x v="3"/>
    <s v="J3487"/>
    <x v="5"/>
    <x v="1"/>
    <n v="6"/>
    <n v="5"/>
    <n v="16401"/>
    <n v="0.3"/>
    <n v="0.4"/>
    <n v="1.2"/>
  </r>
  <r>
    <x v="0"/>
    <x v="0"/>
    <x v="2"/>
    <s v="J3487"/>
    <x v="5"/>
    <x v="1"/>
    <n v="12"/>
    <n v="5"/>
    <n v="16806"/>
    <n v="0.3"/>
    <n v="0.7"/>
    <n v="2.4"/>
  </r>
  <r>
    <x v="0"/>
    <x v="0"/>
    <x v="0"/>
    <s v="J3487"/>
    <x v="5"/>
    <x v="1"/>
    <n v="5"/>
    <n v="3"/>
    <n v="17285"/>
    <n v="0.2"/>
    <n v="0.3"/>
    <n v="1.7"/>
  </r>
  <r>
    <x v="0"/>
    <x v="1"/>
    <x v="4"/>
    <s v="J3487"/>
    <x v="5"/>
    <x v="1"/>
    <n v="1"/>
    <n v="1"/>
    <n v="11694"/>
    <n v="0.1"/>
    <n v="0.1"/>
    <n v="1"/>
  </r>
  <r>
    <x v="0"/>
    <x v="1"/>
    <x v="2"/>
    <s v="J3487"/>
    <x v="5"/>
    <x v="1"/>
    <n v="4"/>
    <n v="2"/>
    <n v="12631"/>
    <n v="0.2"/>
    <n v="0.3"/>
    <n v="2"/>
  </r>
  <r>
    <x v="0"/>
    <x v="1"/>
    <x v="0"/>
    <s v="J3487"/>
    <x v="5"/>
    <x v="1"/>
    <n v="2"/>
    <n v="2"/>
    <n v="13023"/>
    <n v="0.2"/>
    <n v="0.2"/>
    <n v="1"/>
  </r>
  <r>
    <x v="1"/>
    <x v="0"/>
    <x v="4"/>
    <s v="J3487"/>
    <x v="5"/>
    <x v="1"/>
    <n v="2"/>
    <n v="2"/>
    <n v="77054"/>
    <n v="0"/>
    <n v="0"/>
    <n v="1"/>
  </r>
  <r>
    <x v="1"/>
    <x v="0"/>
    <x v="3"/>
    <s v="J3487"/>
    <x v="5"/>
    <x v="1"/>
    <n v="1"/>
    <n v="1"/>
    <n v="77165"/>
    <n v="0"/>
    <n v="0"/>
    <n v="1"/>
  </r>
  <r>
    <x v="1"/>
    <x v="0"/>
    <x v="2"/>
    <s v="J3487"/>
    <x v="5"/>
    <x v="1"/>
    <n v="5"/>
    <n v="5"/>
    <n v="87141"/>
    <n v="0.1"/>
    <n v="0.1"/>
    <n v="1"/>
  </r>
  <r>
    <x v="1"/>
    <x v="0"/>
    <x v="0"/>
    <s v="J3487"/>
    <x v="5"/>
    <x v="1"/>
    <n v="3"/>
    <n v="3"/>
    <n v="92667"/>
    <n v="0"/>
    <n v="0"/>
    <n v="1"/>
  </r>
  <r>
    <x v="1"/>
    <x v="1"/>
    <x v="4"/>
    <s v="J3487"/>
    <x v="5"/>
    <x v="1"/>
    <n v="1"/>
    <n v="1"/>
    <n v="65980"/>
    <n v="0"/>
    <n v="0"/>
    <n v="1"/>
  </r>
  <r>
    <x v="1"/>
    <x v="1"/>
    <x v="2"/>
    <s v="J3487"/>
    <x v="5"/>
    <x v="1"/>
    <n v="4"/>
    <n v="3"/>
    <n v="73164"/>
    <n v="0"/>
    <n v="0.1"/>
    <n v="1.3"/>
  </r>
  <r>
    <x v="1"/>
    <x v="1"/>
    <x v="0"/>
    <s v="J3487"/>
    <x v="5"/>
    <x v="1"/>
    <n v="3"/>
    <n v="2"/>
    <n v="78096"/>
    <n v="0"/>
    <n v="0"/>
    <n v="1.5"/>
  </r>
  <r>
    <x v="1"/>
    <x v="1"/>
    <x v="2"/>
    <s v="J3487"/>
    <x v="5"/>
    <x v="1"/>
    <n v="1"/>
    <n v="1"/>
    <n v="78819"/>
    <n v="0"/>
    <n v="0"/>
    <n v="1"/>
  </r>
  <r>
    <x v="0"/>
    <x v="0"/>
    <x v="4"/>
    <s v="J3487"/>
    <x v="5"/>
    <x v="1"/>
    <n v="0"/>
    <n v="0"/>
    <n v="28945"/>
    <n v="0"/>
    <n v="0"/>
    <n v="1"/>
  </r>
  <r>
    <x v="0"/>
    <x v="1"/>
    <x v="3"/>
    <s v="J3487"/>
    <x v="5"/>
    <x v="1"/>
    <n v="0"/>
    <n v="0"/>
    <n v="21287"/>
    <n v="0"/>
    <n v="0.1"/>
    <n v="2"/>
  </r>
  <r>
    <x v="1"/>
    <x v="0"/>
    <x v="0"/>
    <s v="J3487"/>
    <x v="5"/>
    <x v="1"/>
    <n v="0"/>
    <n v="0"/>
    <n v="302363"/>
    <n v="0"/>
    <n v="0"/>
    <n v="1"/>
  </r>
  <r>
    <x v="1"/>
    <x v="1"/>
    <x v="0"/>
    <s v="J3487"/>
    <x v="5"/>
    <x v="1"/>
    <n v="0"/>
    <n v="0"/>
    <n v="283031"/>
    <n v="0"/>
    <n v="0"/>
    <n v="1"/>
  </r>
  <r>
    <x v="0"/>
    <x v="1"/>
    <x v="2"/>
    <s v="J3487"/>
    <x v="5"/>
    <x v="1"/>
    <n v="2"/>
    <n v="1"/>
    <n v="28571"/>
    <n v="0"/>
    <n v="0.1"/>
    <n v="2"/>
  </r>
  <r>
    <x v="1"/>
    <x v="1"/>
    <x v="4"/>
    <s v="J3487"/>
    <x v="5"/>
    <x v="1"/>
    <n v="3"/>
    <n v="1"/>
    <n v="203634"/>
    <n v="0"/>
    <n v="0"/>
    <n v="3"/>
  </r>
  <r>
    <x v="0"/>
    <x v="1"/>
    <x v="2"/>
    <s v="J3487"/>
    <x v="5"/>
    <x v="1"/>
    <n v="1"/>
    <n v="1"/>
    <n v="26466"/>
    <n v="0"/>
    <n v="0"/>
    <n v="1"/>
  </r>
  <r>
    <x v="1"/>
    <x v="0"/>
    <x v="3"/>
    <s v="J3487"/>
    <x v="5"/>
    <x v="1"/>
    <n v="7"/>
    <n v="5"/>
    <n v="137189"/>
    <n v="0"/>
    <n v="0.1"/>
    <n v="1.4"/>
  </r>
  <r>
    <x v="1"/>
    <x v="1"/>
    <x v="2"/>
    <s v="J3487"/>
    <x v="5"/>
    <x v="1"/>
    <n v="6"/>
    <n v="2"/>
    <n v="117773"/>
    <n v="0"/>
    <n v="0.1"/>
    <n v="3"/>
  </r>
  <r>
    <x v="0"/>
    <x v="0"/>
    <x v="2"/>
    <s v="J3487"/>
    <x v="5"/>
    <x v="1"/>
    <n v="4"/>
    <n v="2"/>
    <n v="10101"/>
    <n v="0.2"/>
    <n v="0.4"/>
    <n v="2"/>
  </r>
  <r>
    <x v="0"/>
    <x v="1"/>
    <x v="3"/>
    <s v="J3487"/>
    <x v="5"/>
    <x v="1"/>
    <n v="4"/>
    <n v="2"/>
    <n v="7944"/>
    <n v="0.3"/>
    <n v="0.5"/>
    <n v="2"/>
  </r>
  <r>
    <x v="0"/>
    <x v="1"/>
    <x v="2"/>
    <s v="J3487"/>
    <x v="5"/>
    <x v="1"/>
    <n v="13"/>
    <n v="5"/>
    <n v="8242"/>
    <n v="0.6"/>
    <n v="1.6"/>
    <n v="2.6"/>
  </r>
  <r>
    <x v="1"/>
    <x v="0"/>
    <x v="2"/>
    <s v="J3487"/>
    <x v="5"/>
    <x v="1"/>
    <n v="13"/>
    <n v="6"/>
    <n v="133113"/>
    <n v="0"/>
    <n v="0.1"/>
    <n v="2.2000000000000002"/>
  </r>
  <r>
    <x v="1"/>
    <x v="1"/>
    <x v="3"/>
    <s v="J3487"/>
    <x v="5"/>
    <x v="1"/>
    <n v="5"/>
    <n v="3"/>
    <n v="122185"/>
    <n v="0"/>
    <n v="0"/>
    <n v="1.7"/>
  </r>
  <r>
    <x v="0"/>
    <x v="0"/>
    <x v="3"/>
    <s v="J3487"/>
    <x v="5"/>
    <x v="1"/>
    <n v="3"/>
    <n v="3"/>
    <n v="24713"/>
    <n v="0.1"/>
    <n v="0.1"/>
    <n v="1"/>
  </r>
  <r>
    <x v="0"/>
    <x v="0"/>
    <x v="2"/>
    <s v="J3487"/>
    <x v="5"/>
    <x v="1"/>
    <n v="4"/>
    <n v="4"/>
    <n v="31572"/>
    <n v="0.1"/>
    <n v="0.1"/>
    <n v="1"/>
  </r>
  <r>
    <x v="0"/>
    <x v="0"/>
    <x v="0"/>
    <s v="J3487"/>
    <x v="5"/>
    <x v="1"/>
    <n v="1"/>
    <n v="1"/>
    <n v="22754"/>
    <n v="0"/>
    <n v="0"/>
    <n v="1"/>
  </r>
  <r>
    <x v="0"/>
    <x v="1"/>
    <x v="3"/>
    <s v="J3487"/>
    <x v="5"/>
    <x v="1"/>
    <n v="1"/>
    <n v="1"/>
    <n v="16578"/>
    <n v="0.1"/>
    <n v="0.1"/>
    <n v="1"/>
  </r>
  <r>
    <x v="0"/>
    <x v="1"/>
    <x v="2"/>
    <s v="J3487"/>
    <x v="5"/>
    <x v="1"/>
    <n v="4"/>
    <n v="4"/>
    <n v="21766"/>
    <n v="0.2"/>
    <n v="0.2"/>
    <n v="1"/>
  </r>
  <r>
    <x v="0"/>
    <x v="1"/>
    <x v="0"/>
    <s v="J3487"/>
    <x v="5"/>
    <x v="1"/>
    <n v="2"/>
    <n v="2"/>
    <n v="16811"/>
    <n v="0.1"/>
    <n v="0.1"/>
    <n v="1"/>
  </r>
  <r>
    <x v="1"/>
    <x v="0"/>
    <x v="2"/>
    <s v="J3487"/>
    <x v="5"/>
    <x v="1"/>
    <n v="2"/>
    <n v="2"/>
    <n v="359436"/>
    <n v="0"/>
    <n v="0"/>
    <n v="1"/>
  </r>
  <r>
    <x v="1"/>
    <x v="0"/>
    <x v="0"/>
    <s v="J3487"/>
    <x v="5"/>
    <x v="1"/>
    <n v="3"/>
    <n v="3"/>
    <n v="317609"/>
    <n v="0"/>
    <n v="0"/>
    <n v="1"/>
  </r>
  <r>
    <x v="0"/>
    <x v="0"/>
    <x v="4"/>
    <s v="J3487"/>
    <x v="5"/>
    <x v="1"/>
    <n v="2"/>
    <n v="2"/>
    <m/>
    <m/>
    <m/>
    <n v="1"/>
  </r>
  <r>
    <x v="0"/>
    <x v="0"/>
    <x v="3"/>
    <s v="J3487"/>
    <x v="5"/>
    <x v="1"/>
    <n v="7"/>
    <n v="5"/>
    <n v="625112"/>
    <n v="0"/>
    <n v="0"/>
    <n v="1.4"/>
  </r>
  <r>
    <x v="0"/>
    <x v="0"/>
    <x v="2"/>
    <s v="J3487"/>
    <x v="5"/>
    <x v="1"/>
    <n v="10"/>
    <n v="8"/>
    <n v="688884"/>
    <n v="0"/>
    <n v="0"/>
    <n v="1.2"/>
  </r>
  <r>
    <x v="0"/>
    <x v="0"/>
    <x v="0"/>
    <s v="J3487"/>
    <x v="5"/>
    <x v="1"/>
    <n v="3"/>
    <n v="3"/>
    <n v="764548"/>
    <n v="0"/>
    <n v="0"/>
    <n v="1"/>
  </r>
  <r>
    <x v="0"/>
    <x v="1"/>
    <x v="4"/>
    <s v="J3487"/>
    <x v="5"/>
    <x v="1"/>
    <n v="1"/>
    <n v="1"/>
    <m/>
    <m/>
    <m/>
    <n v="1"/>
  </r>
  <r>
    <x v="0"/>
    <x v="1"/>
    <x v="3"/>
    <s v="J3487"/>
    <x v="5"/>
    <x v="1"/>
    <n v="5"/>
    <n v="4"/>
    <n v="488335"/>
    <n v="0"/>
    <n v="0"/>
    <n v="1.2"/>
  </r>
  <r>
    <x v="0"/>
    <x v="1"/>
    <x v="2"/>
    <s v="J3487"/>
    <x v="5"/>
    <x v="1"/>
    <n v="8"/>
    <n v="7"/>
    <n v="534785"/>
    <n v="0"/>
    <n v="0"/>
    <n v="1.1000000000000001"/>
  </r>
  <r>
    <x v="0"/>
    <x v="1"/>
    <x v="0"/>
    <s v="J3487"/>
    <x v="5"/>
    <x v="1"/>
    <n v="7"/>
    <n v="6"/>
    <n v="589313"/>
    <n v="0"/>
    <n v="0"/>
    <n v="1.2"/>
  </r>
  <r>
    <x v="1"/>
    <x v="0"/>
    <x v="4"/>
    <s v="J3487"/>
    <x v="5"/>
    <x v="1"/>
    <n v="1"/>
    <n v="1"/>
    <m/>
    <m/>
    <m/>
    <n v="1"/>
  </r>
  <r>
    <x v="1"/>
    <x v="0"/>
    <x v="3"/>
    <s v="J3487"/>
    <x v="5"/>
    <x v="1"/>
    <n v="3"/>
    <n v="2"/>
    <n v="944984"/>
    <n v="0"/>
    <n v="0"/>
    <n v="1.5"/>
  </r>
  <r>
    <x v="1"/>
    <x v="0"/>
    <x v="2"/>
    <s v="J3487"/>
    <x v="5"/>
    <x v="1"/>
    <n v="3"/>
    <n v="2"/>
    <n v="815246"/>
    <n v="0"/>
    <n v="0"/>
    <n v="1.5"/>
  </r>
  <r>
    <x v="1"/>
    <x v="0"/>
    <x v="0"/>
    <s v="J3487"/>
    <x v="5"/>
    <x v="1"/>
    <n v="1"/>
    <n v="1"/>
    <n v="766798"/>
    <n v="0"/>
    <n v="0"/>
    <n v="1"/>
  </r>
  <r>
    <x v="1"/>
    <x v="1"/>
    <x v="4"/>
    <s v="J3487"/>
    <x v="5"/>
    <x v="1"/>
    <n v="3"/>
    <n v="2"/>
    <m/>
    <m/>
    <m/>
    <n v="1.5"/>
  </r>
  <r>
    <x v="1"/>
    <x v="1"/>
    <x v="2"/>
    <s v="J3487"/>
    <x v="5"/>
    <x v="1"/>
    <n v="2"/>
    <n v="2"/>
    <n v="797182"/>
    <n v="0"/>
    <n v="0"/>
    <n v="1"/>
  </r>
  <r>
    <x v="1"/>
    <x v="1"/>
    <x v="0"/>
    <s v="J3487"/>
    <x v="5"/>
    <x v="1"/>
    <n v="2"/>
    <n v="2"/>
    <n v="731837"/>
    <n v="0"/>
    <n v="0"/>
    <n v="1"/>
  </r>
  <r>
    <x v="0"/>
    <x v="0"/>
    <x v="4"/>
    <s v="J3487"/>
    <x v="5"/>
    <x v="1"/>
    <n v="50"/>
    <n v="47"/>
    <n v="1341133"/>
    <n v="0"/>
    <n v="0"/>
    <n v="1.1000000000000001"/>
  </r>
  <r>
    <x v="0"/>
    <x v="0"/>
    <x v="3"/>
    <s v="J3487"/>
    <x v="5"/>
    <x v="1"/>
    <n v="52"/>
    <n v="46"/>
    <n v="1379316"/>
    <n v="0"/>
    <n v="0"/>
    <n v="1.1000000000000001"/>
  </r>
  <r>
    <x v="0"/>
    <x v="0"/>
    <x v="2"/>
    <s v="J3487"/>
    <x v="5"/>
    <x v="1"/>
    <n v="48"/>
    <n v="38"/>
    <n v="1429841"/>
    <n v="0"/>
    <n v="0"/>
    <n v="1.3"/>
  </r>
  <r>
    <x v="0"/>
    <x v="0"/>
    <x v="0"/>
    <s v="J3487"/>
    <x v="5"/>
    <x v="1"/>
    <n v="35"/>
    <n v="28"/>
    <n v="1474941"/>
    <n v="0"/>
    <n v="0"/>
    <n v="1.2"/>
  </r>
  <r>
    <x v="0"/>
    <x v="1"/>
    <x v="4"/>
    <s v="J3487"/>
    <x v="5"/>
    <x v="1"/>
    <n v="69"/>
    <n v="55"/>
    <n v="1023810"/>
    <n v="0.1"/>
    <n v="0.1"/>
    <n v="1.3"/>
  </r>
  <r>
    <x v="0"/>
    <x v="1"/>
    <x v="3"/>
    <s v="J3487"/>
    <x v="5"/>
    <x v="1"/>
    <n v="60"/>
    <n v="52"/>
    <n v="1072571"/>
    <n v="0"/>
    <n v="0.1"/>
    <n v="1.2"/>
  </r>
  <r>
    <x v="0"/>
    <x v="1"/>
    <x v="2"/>
    <s v="J3487"/>
    <x v="5"/>
    <x v="1"/>
    <n v="52"/>
    <n v="45"/>
    <n v="1134905"/>
    <n v="0"/>
    <n v="0"/>
    <n v="1.2"/>
  </r>
  <r>
    <x v="0"/>
    <x v="1"/>
    <x v="0"/>
    <s v="J3487"/>
    <x v="5"/>
    <x v="1"/>
    <n v="40"/>
    <n v="35"/>
    <n v="1181848"/>
    <n v="0"/>
    <n v="0"/>
    <n v="1.1000000000000001"/>
  </r>
  <r>
    <x v="1"/>
    <x v="0"/>
    <x v="4"/>
    <s v="J3487"/>
    <x v="5"/>
    <x v="1"/>
    <n v="101"/>
    <n v="91"/>
    <n v="10256440"/>
    <n v="0"/>
    <n v="0"/>
    <n v="1.1000000000000001"/>
  </r>
  <r>
    <x v="1"/>
    <x v="0"/>
    <x v="3"/>
    <s v="J3487"/>
    <x v="5"/>
    <x v="1"/>
    <n v="87"/>
    <n v="81"/>
    <n v="10550783"/>
    <n v="0"/>
    <n v="0"/>
    <n v="1.1000000000000001"/>
  </r>
  <r>
    <x v="1"/>
    <x v="0"/>
    <x v="2"/>
    <s v="J3487"/>
    <x v="5"/>
    <x v="1"/>
    <n v="106"/>
    <n v="99"/>
    <n v="10741397"/>
    <n v="0"/>
    <n v="0"/>
    <n v="1.1000000000000001"/>
  </r>
  <r>
    <x v="1"/>
    <x v="0"/>
    <x v="0"/>
    <s v="J3487"/>
    <x v="5"/>
    <x v="1"/>
    <n v="77"/>
    <n v="75"/>
    <n v="11096226"/>
    <n v="0"/>
    <n v="0"/>
    <n v="1"/>
  </r>
  <r>
    <x v="1"/>
    <x v="1"/>
    <x v="4"/>
    <s v="J3487"/>
    <x v="5"/>
    <x v="1"/>
    <n v="57"/>
    <n v="51"/>
    <n v="10011300"/>
    <n v="0"/>
    <n v="0"/>
    <n v="1.1000000000000001"/>
  </r>
  <r>
    <x v="1"/>
    <x v="1"/>
    <x v="3"/>
    <s v="J3487"/>
    <x v="5"/>
    <x v="1"/>
    <n v="58"/>
    <n v="54"/>
    <n v="10300459"/>
    <n v="0"/>
    <n v="0"/>
    <n v="1.1000000000000001"/>
  </r>
  <r>
    <x v="1"/>
    <x v="1"/>
    <x v="2"/>
    <s v="J3487"/>
    <x v="5"/>
    <x v="1"/>
    <n v="83"/>
    <n v="70"/>
    <n v="10521437"/>
    <n v="0"/>
    <n v="0"/>
    <n v="1.2"/>
  </r>
  <r>
    <x v="1"/>
    <x v="1"/>
    <x v="0"/>
    <s v="J3487"/>
    <x v="5"/>
    <x v="1"/>
    <n v="60"/>
    <n v="55"/>
    <n v="10824673"/>
    <n v="0"/>
    <n v="0"/>
    <n v="1.1000000000000001"/>
  </r>
  <r>
    <x v="1"/>
    <x v="2"/>
    <x v="4"/>
    <s v="J3487"/>
    <x v="5"/>
    <x v="1"/>
    <n v="1"/>
    <n v="1"/>
    <n v="40622"/>
    <n v="0"/>
    <n v="0"/>
    <n v="1"/>
  </r>
  <r>
    <x v="1"/>
    <x v="2"/>
    <x v="0"/>
    <s v="J3487"/>
    <x v="5"/>
    <x v="1"/>
    <n v="1"/>
    <n v="1"/>
    <n v="44352"/>
    <n v="0"/>
    <n v="0"/>
    <n v="1"/>
  </r>
  <r>
    <x v="0"/>
    <x v="0"/>
    <x v="3"/>
    <s v="J3488"/>
    <x v="6"/>
    <x v="0"/>
    <n v="29"/>
    <n v="21"/>
    <n v="38562"/>
    <n v="0.5"/>
    <n v="0.8"/>
    <n v="1.4"/>
  </r>
  <r>
    <x v="0"/>
    <x v="0"/>
    <x v="2"/>
    <s v="J3488"/>
    <x v="6"/>
    <x v="0"/>
    <n v="68"/>
    <n v="45"/>
    <n v="39032"/>
    <n v="1.2"/>
    <n v="1.7"/>
    <n v="1.5"/>
  </r>
  <r>
    <x v="0"/>
    <x v="0"/>
    <x v="0"/>
    <s v="J3488"/>
    <x v="6"/>
    <x v="0"/>
    <n v="75"/>
    <n v="62"/>
    <n v="41446"/>
    <n v="1.5"/>
    <n v="1.8"/>
    <n v="1.2"/>
  </r>
  <r>
    <x v="0"/>
    <x v="0"/>
    <x v="1"/>
    <s v="J3488"/>
    <x v="6"/>
    <x v="0"/>
    <n v="13"/>
    <n v="13"/>
    <n v="46358"/>
    <n v="0.3"/>
    <n v="0.3"/>
    <n v="1"/>
  </r>
  <r>
    <x v="0"/>
    <x v="1"/>
    <x v="3"/>
    <s v="J3488"/>
    <x v="6"/>
    <x v="0"/>
    <n v="4"/>
    <n v="4"/>
    <n v="29880"/>
    <n v="0.1"/>
    <n v="0.1"/>
    <n v="1"/>
  </r>
  <r>
    <x v="0"/>
    <x v="1"/>
    <x v="2"/>
    <s v="J3488"/>
    <x v="6"/>
    <x v="0"/>
    <n v="7"/>
    <n v="5"/>
    <n v="30526"/>
    <n v="0.2"/>
    <n v="0.2"/>
    <n v="1.4"/>
  </r>
  <r>
    <x v="0"/>
    <x v="1"/>
    <x v="0"/>
    <s v="J3488"/>
    <x v="6"/>
    <x v="0"/>
    <n v="8"/>
    <n v="8"/>
    <n v="32762"/>
    <n v="0.2"/>
    <n v="0.2"/>
    <n v="1"/>
  </r>
  <r>
    <x v="0"/>
    <x v="1"/>
    <x v="1"/>
    <s v="J3488"/>
    <x v="6"/>
    <x v="0"/>
    <n v="1"/>
    <n v="1"/>
    <n v="36545"/>
    <n v="0"/>
    <n v="0"/>
    <n v="1"/>
  </r>
  <r>
    <x v="1"/>
    <x v="0"/>
    <x v="3"/>
    <s v="J3488"/>
    <x v="6"/>
    <x v="0"/>
    <n v="41"/>
    <n v="28"/>
    <n v="243254"/>
    <n v="0.1"/>
    <n v="0.2"/>
    <n v="1.5"/>
  </r>
  <r>
    <x v="1"/>
    <x v="0"/>
    <x v="2"/>
    <s v="J3488"/>
    <x v="6"/>
    <x v="0"/>
    <n v="55"/>
    <n v="38"/>
    <n v="252913"/>
    <n v="0.2"/>
    <n v="0.2"/>
    <n v="1.4"/>
  </r>
  <r>
    <x v="1"/>
    <x v="0"/>
    <x v="0"/>
    <s v="J3488"/>
    <x v="6"/>
    <x v="0"/>
    <n v="87"/>
    <n v="63"/>
    <n v="274910"/>
    <n v="0.2"/>
    <n v="0.3"/>
    <n v="1.4"/>
  </r>
  <r>
    <x v="1"/>
    <x v="0"/>
    <x v="1"/>
    <s v="J3488"/>
    <x v="6"/>
    <x v="0"/>
    <n v="10"/>
    <n v="10"/>
    <n v="295233"/>
    <n v="0"/>
    <n v="0"/>
    <n v="1"/>
  </r>
  <r>
    <x v="1"/>
    <x v="1"/>
    <x v="3"/>
    <s v="J3488"/>
    <x v="6"/>
    <x v="0"/>
    <n v="1"/>
    <n v="1"/>
    <n v="214853"/>
    <n v="0"/>
    <n v="0"/>
    <n v="1"/>
  </r>
  <r>
    <x v="1"/>
    <x v="1"/>
    <x v="2"/>
    <s v="J3488"/>
    <x v="6"/>
    <x v="0"/>
    <n v="8"/>
    <n v="5"/>
    <n v="223909"/>
    <n v="0"/>
    <n v="0"/>
    <n v="1.6"/>
  </r>
  <r>
    <x v="1"/>
    <x v="1"/>
    <x v="0"/>
    <s v="J3488"/>
    <x v="6"/>
    <x v="0"/>
    <n v="8"/>
    <n v="7"/>
    <n v="243847"/>
    <n v="0"/>
    <n v="0"/>
    <n v="1.1000000000000001"/>
  </r>
  <r>
    <x v="1"/>
    <x v="1"/>
    <x v="1"/>
    <s v="J3488"/>
    <x v="6"/>
    <x v="0"/>
    <n v="1"/>
    <n v="1"/>
    <n v="255391"/>
    <n v="0"/>
    <n v="0"/>
    <n v="1"/>
  </r>
  <r>
    <x v="0"/>
    <x v="0"/>
    <x v="3"/>
    <s v="J3488"/>
    <x v="6"/>
    <x v="0"/>
    <n v="4"/>
    <n v="3"/>
    <n v="36180"/>
    <n v="0.1"/>
    <n v="0.1"/>
    <n v="1.3"/>
  </r>
  <r>
    <x v="0"/>
    <x v="0"/>
    <x v="2"/>
    <s v="J3488"/>
    <x v="6"/>
    <x v="0"/>
    <n v="2"/>
    <n v="2"/>
    <n v="37513"/>
    <n v="0.1"/>
    <n v="0.1"/>
    <n v="1"/>
  </r>
  <r>
    <x v="1"/>
    <x v="0"/>
    <x v="2"/>
    <s v="J3488"/>
    <x v="6"/>
    <x v="0"/>
    <n v="6"/>
    <n v="6"/>
    <n v="218920"/>
    <n v="0"/>
    <n v="0"/>
    <n v="1"/>
  </r>
  <r>
    <x v="1"/>
    <x v="0"/>
    <x v="3"/>
    <s v="J3488"/>
    <x v="6"/>
    <x v="0"/>
    <n v="12"/>
    <n v="12"/>
    <n v="217690"/>
    <n v="0.1"/>
    <n v="0.1"/>
    <n v="1"/>
  </r>
  <r>
    <x v="0"/>
    <x v="1"/>
    <x v="2"/>
    <s v="J3488"/>
    <x v="6"/>
    <x v="0"/>
    <n v="5"/>
    <n v="4"/>
    <n v="26466"/>
    <n v="0.2"/>
    <n v="0.2"/>
    <n v="1.3"/>
  </r>
  <r>
    <x v="0"/>
    <x v="0"/>
    <x v="3"/>
    <s v="J3488"/>
    <x v="6"/>
    <x v="0"/>
    <n v="31"/>
    <n v="23"/>
    <n v="31492"/>
    <n v="0.7"/>
    <n v="1"/>
    <n v="1.3"/>
  </r>
  <r>
    <x v="0"/>
    <x v="0"/>
    <x v="0"/>
    <s v="J3488"/>
    <x v="6"/>
    <x v="0"/>
    <n v="87"/>
    <n v="65"/>
    <n v="33744"/>
    <n v="1.9"/>
    <n v="2.6"/>
    <n v="1.3"/>
  </r>
  <r>
    <x v="1"/>
    <x v="1"/>
    <x v="2"/>
    <s v="J3488"/>
    <x v="6"/>
    <x v="0"/>
    <n v="3"/>
    <n v="3"/>
    <n v="198472"/>
    <n v="0"/>
    <n v="0"/>
    <n v="1"/>
  </r>
  <r>
    <x v="1"/>
    <x v="0"/>
    <x v="2"/>
    <s v="J3488"/>
    <x v="6"/>
    <x v="0"/>
    <n v="30"/>
    <n v="20"/>
    <n v="212562"/>
    <n v="0.1"/>
    <n v="0.1"/>
    <n v="1.5"/>
  </r>
  <r>
    <x v="0"/>
    <x v="1"/>
    <x v="3"/>
    <s v="J3488"/>
    <x v="6"/>
    <x v="0"/>
    <n v="2"/>
    <n v="2"/>
    <n v="25669"/>
    <n v="0.1"/>
    <n v="0.1"/>
    <n v="1"/>
  </r>
  <r>
    <x v="0"/>
    <x v="1"/>
    <x v="0"/>
    <s v="J3488"/>
    <x v="6"/>
    <x v="0"/>
    <n v="6"/>
    <n v="5"/>
    <n v="27765"/>
    <n v="0.2"/>
    <n v="0.2"/>
    <n v="1.2"/>
  </r>
  <r>
    <x v="0"/>
    <x v="0"/>
    <x v="2"/>
    <s v="J3488"/>
    <x v="6"/>
    <x v="0"/>
    <n v="81"/>
    <n v="68"/>
    <n v="32397"/>
    <n v="2.1"/>
    <n v="2.5"/>
    <n v="1.2"/>
  </r>
  <r>
    <x v="1"/>
    <x v="0"/>
    <x v="3"/>
    <s v="J3488"/>
    <x v="6"/>
    <x v="0"/>
    <n v="8"/>
    <n v="7"/>
    <n v="214336"/>
    <n v="0"/>
    <n v="0"/>
    <n v="1.1000000000000001"/>
  </r>
  <r>
    <x v="1"/>
    <x v="0"/>
    <x v="0"/>
    <s v="J3488"/>
    <x v="6"/>
    <x v="0"/>
    <n v="24"/>
    <n v="19"/>
    <n v="209432"/>
    <n v="0.1"/>
    <n v="0.1"/>
    <n v="1.3"/>
  </r>
  <r>
    <x v="0"/>
    <x v="0"/>
    <x v="3"/>
    <s v="J3488"/>
    <x v="6"/>
    <x v="0"/>
    <n v="110"/>
    <n v="86"/>
    <n v="14503"/>
    <n v="5.9"/>
    <n v="7.6"/>
    <n v="1.3"/>
  </r>
  <r>
    <x v="0"/>
    <x v="0"/>
    <x v="2"/>
    <s v="J3488"/>
    <x v="6"/>
    <x v="0"/>
    <n v="133"/>
    <n v="122"/>
    <n v="15827"/>
    <n v="7.7"/>
    <n v="8.4"/>
    <n v="1.1000000000000001"/>
  </r>
  <r>
    <x v="0"/>
    <x v="0"/>
    <x v="0"/>
    <s v="J3488"/>
    <x v="6"/>
    <x v="0"/>
    <n v="208"/>
    <n v="184"/>
    <n v="17077"/>
    <n v="10.8"/>
    <n v="12.2"/>
    <n v="1.1000000000000001"/>
  </r>
  <r>
    <x v="0"/>
    <x v="1"/>
    <x v="3"/>
    <s v="J3488"/>
    <x v="6"/>
    <x v="0"/>
    <n v="15"/>
    <n v="11"/>
    <n v="10911"/>
    <n v="1"/>
    <n v="1.4"/>
    <n v="1.4"/>
  </r>
  <r>
    <x v="0"/>
    <x v="1"/>
    <x v="2"/>
    <s v="J3488"/>
    <x v="6"/>
    <x v="0"/>
    <n v="17"/>
    <n v="16"/>
    <n v="12216"/>
    <n v="1.3"/>
    <n v="1.4"/>
    <n v="1.1000000000000001"/>
  </r>
  <r>
    <x v="0"/>
    <x v="1"/>
    <x v="0"/>
    <s v="J3488"/>
    <x v="6"/>
    <x v="0"/>
    <n v="25"/>
    <n v="25"/>
    <n v="13388"/>
    <n v="1.9"/>
    <n v="1.9"/>
    <n v="1"/>
  </r>
  <r>
    <x v="1"/>
    <x v="0"/>
    <x v="3"/>
    <s v="J3488"/>
    <x v="6"/>
    <x v="0"/>
    <n v="47"/>
    <n v="36"/>
    <n v="68962"/>
    <n v="0.5"/>
    <n v="0.7"/>
    <n v="1.3"/>
  </r>
  <r>
    <x v="1"/>
    <x v="0"/>
    <x v="2"/>
    <s v="J3488"/>
    <x v="6"/>
    <x v="0"/>
    <n v="62"/>
    <n v="45"/>
    <n v="70201"/>
    <n v="0.6"/>
    <n v="0.9"/>
    <n v="1.4"/>
  </r>
  <r>
    <x v="1"/>
    <x v="0"/>
    <x v="0"/>
    <s v="J3488"/>
    <x v="6"/>
    <x v="0"/>
    <n v="65"/>
    <n v="56"/>
    <n v="73993"/>
    <n v="0.8"/>
    <n v="0.9"/>
    <n v="1.2"/>
  </r>
  <r>
    <x v="1"/>
    <x v="1"/>
    <x v="3"/>
    <s v="J3488"/>
    <x v="6"/>
    <x v="0"/>
    <n v="6"/>
    <n v="6"/>
    <n v="65092"/>
    <n v="0.1"/>
    <n v="0.1"/>
    <n v="1"/>
  </r>
  <r>
    <x v="1"/>
    <x v="1"/>
    <x v="2"/>
    <s v="J3488"/>
    <x v="6"/>
    <x v="0"/>
    <n v="9"/>
    <n v="9"/>
    <n v="66014"/>
    <n v="0.1"/>
    <n v="0.1"/>
    <n v="1"/>
  </r>
  <r>
    <x v="1"/>
    <x v="1"/>
    <x v="0"/>
    <s v="J3488"/>
    <x v="6"/>
    <x v="0"/>
    <n v="14"/>
    <n v="12"/>
    <n v="69217"/>
    <n v="0.2"/>
    <n v="0.2"/>
    <n v="1.2"/>
  </r>
  <r>
    <x v="0"/>
    <x v="0"/>
    <x v="3"/>
    <s v="J3488"/>
    <x v="6"/>
    <x v="0"/>
    <n v="56"/>
    <n v="47"/>
    <n v="12033"/>
    <n v="3.9"/>
    <n v="4.7"/>
    <n v="1.2"/>
  </r>
  <r>
    <x v="0"/>
    <x v="0"/>
    <x v="2"/>
    <s v="J3488"/>
    <x v="6"/>
    <x v="0"/>
    <n v="172"/>
    <n v="126"/>
    <n v="13690"/>
    <n v="9.1999999999999993"/>
    <n v="12.6"/>
    <n v="1.4"/>
  </r>
  <r>
    <x v="0"/>
    <x v="1"/>
    <x v="3"/>
    <s v="J3488"/>
    <x v="6"/>
    <x v="0"/>
    <n v="8"/>
    <n v="5"/>
    <n v="12488"/>
    <n v="0.4"/>
    <n v="0.6"/>
    <n v="1.6"/>
  </r>
  <r>
    <x v="0"/>
    <x v="1"/>
    <x v="2"/>
    <s v="J3488"/>
    <x v="6"/>
    <x v="0"/>
    <n v="13"/>
    <n v="10"/>
    <n v="13846"/>
    <n v="0.7"/>
    <n v="0.9"/>
    <n v="1.3"/>
  </r>
  <r>
    <x v="1"/>
    <x v="0"/>
    <x v="3"/>
    <s v="J3488"/>
    <x v="6"/>
    <x v="0"/>
    <n v="244"/>
    <n v="153"/>
    <n v="388188"/>
    <n v="0.4"/>
    <n v="0.6"/>
    <n v="1.6"/>
  </r>
  <r>
    <x v="1"/>
    <x v="0"/>
    <x v="2"/>
    <s v="J3488"/>
    <x v="6"/>
    <x v="0"/>
    <n v="442"/>
    <n v="320"/>
    <n v="374680"/>
    <n v="0.9"/>
    <n v="1.2"/>
    <n v="1.4"/>
  </r>
  <r>
    <x v="1"/>
    <x v="1"/>
    <x v="3"/>
    <s v="J3488"/>
    <x v="6"/>
    <x v="0"/>
    <n v="13"/>
    <n v="9"/>
    <n v="360736"/>
    <n v="0"/>
    <n v="0"/>
    <n v="1.4"/>
  </r>
  <r>
    <x v="1"/>
    <x v="1"/>
    <x v="2"/>
    <s v="J3488"/>
    <x v="6"/>
    <x v="0"/>
    <n v="38"/>
    <n v="22"/>
    <n v="345329"/>
    <n v="0.1"/>
    <n v="0.1"/>
    <n v="1.7"/>
  </r>
  <r>
    <x v="0"/>
    <x v="0"/>
    <x v="3"/>
    <s v="J3488"/>
    <x v="6"/>
    <x v="0"/>
    <n v="5818"/>
    <n v="5518"/>
    <n v="1379316"/>
    <n v="4"/>
    <n v="4.2"/>
    <n v="1.1000000000000001"/>
  </r>
  <r>
    <x v="0"/>
    <x v="0"/>
    <x v="2"/>
    <s v="J3488"/>
    <x v="6"/>
    <x v="0"/>
    <n v="10079"/>
    <n v="9899"/>
    <n v="1429841"/>
    <n v="6.9"/>
    <n v="7"/>
    <n v="1"/>
  </r>
  <r>
    <x v="0"/>
    <x v="0"/>
    <x v="0"/>
    <s v="J3488"/>
    <x v="6"/>
    <x v="0"/>
    <n v="9903"/>
    <n v="9755"/>
    <n v="1474941"/>
    <n v="6.6"/>
    <n v="6.7"/>
    <n v="1"/>
  </r>
  <r>
    <x v="0"/>
    <x v="1"/>
    <x v="3"/>
    <s v="J3488"/>
    <x v="6"/>
    <x v="0"/>
    <n v="320"/>
    <n v="289"/>
    <n v="1072571"/>
    <n v="0.3"/>
    <n v="0.3"/>
    <n v="1.1000000000000001"/>
  </r>
  <r>
    <x v="0"/>
    <x v="1"/>
    <x v="2"/>
    <s v="J3488"/>
    <x v="6"/>
    <x v="0"/>
    <n v="799"/>
    <n v="779"/>
    <n v="1134905"/>
    <n v="0.7"/>
    <n v="0.7"/>
    <n v="1"/>
  </r>
  <r>
    <x v="0"/>
    <x v="1"/>
    <x v="0"/>
    <s v="J3488"/>
    <x v="6"/>
    <x v="0"/>
    <n v="870"/>
    <n v="844"/>
    <n v="1181848"/>
    <n v="0.7"/>
    <n v="0.7"/>
    <n v="1"/>
  </r>
  <r>
    <x v="0"/>
    <x v="2"/>
    <x v="3"/>
    <s v="J3488"/>
    <x v="6"/>
    <x v="0"/>
    <n v="1"/>
    <n v="1"/>
    <n v="863"/>
    <n v="1.2"/>
    <n v="1.2"/>
    <n v="1"/>
  </r>
  <r>
    <x v="0"/>
    <x v="2"/>
    <x v="2"/>
    <s v="J3488"/>
    <x v="6"/>
    <x v="0"/>
    <n v="3"/>
    <n v="3"/>
    <n v="962"/>
    <n v="3.1"/>
    <n v="3.1"/>
    <n v="1"/>
  </r>
  <r>
    <x v="0"/>
    <x v="2"/>
    <x v="0"/>
    <s v="J3488"/>
    <x v="6"/>
    <x v="0"/>
    <n v="1"/>
    <n v="1"/>
    <n v="967"/>
    <n v="1"/>
    <n v="1"/>
    <n v="1"/>
  </r>
  <r>
    <x v="1"/>
    <x v="0"/>
    <x v="4"/>
    <s v="J3488"/>
    <x v="6"/>
    <x v="0"/>
    <n v="2"/>
    <n v="1"/>
    <n v="10256440"/>
    <n v="0"/>
    <n v="0"/>
    <n v="2"/>
  </r>
  <r>
    <x v="1"/>
    <x v="0"/>
    <x v="3"/>
    <s v="J3488"/>
    <x v="6"/>
    <x v="0"/>
    <n v="3319"/>
    <n v="3113"/>
    <n v="10550783"/>
    <n v="0.3"/>
    <n v="0.3"/>
    <n v="1.1000000000000001"/>
  </r>
  <r>
    <x v="1"/>
    <x v="0"/>
    <x v="2"/>
    <s v="J3488"/>
    <x v="6"/>
    <x v="0"/>
    <n v="6130"/>
    <n v="5979"/>
    <n v="10741397"/>
    <n v="0.6"/>
    <n v="0.6"/>
    <n v="1"/>
  </r>
  <r>
    <x v="1"/>
    <x v="0"/>
    <x v="0"/>
    <s v="J3488"/>
    <x v="6"/>
    <x v="0"/>
    <n v="6272"/>
    <n v="6138"/>
    <n v="11096226"/>
    <n v="0.6"/>
    <n v="0.6"/>
    <n v="1"/>
  </r>
  <r>
    <x v="1"/>
    <x v="1"/>
    <x v="3"/>
    <s v="J3488"/>
    <x v="6"/>
    <x v="0"/>
    <n v="202"/>
    <n v="169"/>
    <n v="10300459"/>
    <n v="0"/>
    <n v="0"/>
    <n v="1.2"/>
  </r>
  <r>
    <x v="1"/>
    <x v="1"/>
    <x v="2"/>
    <s v="J3488"/>
    <x v="6"/>
    <x v="0"/>
    <n v="405"/>
    <n v="390"/>
    <n v="10521437"/>
    <n v="0"/>
    <n v="0"/>
    <n v="1"/>
  </r>
  <r>
    <x v="1"/>
    <x v="1"/>
    <x v="0"/>
    <s v="J3488"/>
    <x v="6"/>
    <x v="0"/>
    <n v="376"/>
    <n v="368"/>
    <n v="10824673"/>
    <n v="0"/>
    <n v="0"/>
    <n v="1"/>
  </r>
  <r>
    <x v="1"/>
    <x v="2"/>
    <x v="3"/>
    <s v="J3488"/>
    <x v="6"/>
    <x v="0"/>
    <n v="1"/>
    <n v="1"/>
    <n v="43584"/>
    <n v="0"/>
    <n v="0"/>
    <n v="1"/>
  </r>
  <r>
    <x v="1"/>
    <x v="2"/>
    <x v="2"/>
    <s v="J3488"/>
    <x v="6"/>
    <x v="0"/>
    <n v="7"/>
    <n v="7"/>
    <n v="45148"/>
    <n v="0.2"/>
    <n v="0.2"/>
    <n v="1"/>
  </r>
  <r>
    <x v="1"/>
    <x v="2"/>
    <x v="0"/>
    <s v="J3488"/>
    <x v="6"/>
    <x v="0"/>
    <n v="3"/>
    <n v="3"/>
    <n v="44352"/>
    <n v="0.1"/>
    <n v="0.1"/>
    <n v="1"/>
  </r>
  <r>
    <x v="0"/>
    <x v="0"/>
    <x v="3"/>
    <s v="J3488"/>
    <x v="6"/>
    <x v="0"/>
    <n v="92"/>
    <n v="92"/>
    <n v="16401"/>
    <n v="5.6"/>
    <n v="5.6"/>
    <n v="1"/>
  </r>
  <r>
    <x v="0"/>
    <x v="0"/>
    <x v="2"/>
    <s v="J3488"/>
    <x v="6"/>
    <x v="0"/>
    <n v="239"/>
    <n v="238"/>
    <n v="16806"/>
    <n v="14.2"/>
    <n v="14.2"/>
    <n v="1"/>
  </r>
  <r>
    <x v="0"/>
    <x v="0"/>
    <x v="0"/>
    <s v="J3488"/>
    <x v="6"/>
    <x v="0"/>
    <n v="399"/>
    <n v="384"/>
    <n v="17285"/>
    <n v="22.2"/>
    <n v="23.1"/>
    <n v="1"/>
  </r>
  <r>
    <x v="0"/>
    <x v="1"/>
    <x v="3"/>
    <s v="J3488"/>
    <x v="6"/>
    <x v="0"/>
    <n v="7"/>
    <n v="7"/>
    <n v="12296"/>
    <n v="0.6"/>
    <n v="0.6"/>
    <n v="1"/>
  </r>
  <r>
    <x v="0"/>
    <x v="1"/>
    <x v="2"/>
    <s v="J3488"/>
    <x v="6"/>
    <x v="0"/>
    <n v="15"/>
    <n v="15"/>
    <n v="12631"/>
    <n v="1.2"/>
    <n v="1.2"/>
    <n v="1"/>
  </r>
  <r>
    <x v="0"/>
    <x v="1"/>
    <x v="0"/>
    <s v="J3488"/>
    <x v="6"/>
    <x v="0"/>
    <n v="24"/>
    <n v="23"/>
    <n v="13023"/>
    <n v="1.8"/>
    <n v="1.8"/>
    <n v="1"/>
  </r>
  <r>
    <x v="1"/>
    <x v="0"/>
    <x v="3"/>
    <s v="J3488"/>
    <x v="6"/>
    <x v="0"/>
    <n v="32"/>
    <n v="25"/>
    <n v="77165"/>
    <n v="0.3"/>
    <n v="0.4"/>
    <n v="1.3"/>
  </r>
  <r>
    <x v="1"/>
    <x v="0"/>
    <x v="2"/>
    <s v="J3488"/>
    <x v="6"/>
    <x v="0"/>
    <n v="54"/>
    <n v="53"/>
    <n v="87141"/>
    <n v="0.6"/>
    <n v="0.6"/>
    <n v="1"/>
  </r>
  <r>
    <x v="1"/>
    <x v="0"/>
    <x v="0"/>
    <s v="J3488"/>
    <x v="6"/>
    <x v="0"/>
    <n v="79"/>
    <n v="76"/>
    <n v="92667"/>
    <n v="0.8"/>
    <n v="0.9"/>
    <n v="1"/>
  </r>
  <r>
    <x v="1"/>
    <x v="1"/>
    <x v="3"/>
    <s v="J3488"/>
    <x v="6"/>
    <x v="0"/>
    <n v="3"/>
    <n v="3"/>
    <n v="65936"/>
    <n v="0"/>
    <n v="0"/>
    <n v="1"/>
  </r>
  <r>
    <x v="1"/>
    <x v="1"/>
    <x v="2"/>
    <s v="J3488"/>
    <x v="6"/>
    <x v="0"/>
    <n v="3"/>
    <n v="3"/>
    <n v="73164"/>
    <n v="0"/>
    <n v="0"/>
    <n v="1"/>
  </r>
  <r>
    <x v="1"/>
    <x v="1"/>
    <x v="0"/>
    <s v="J3488"/>
    <x v="6"/>
    <x v="0"/>
    <n v="7"/>
    <n v="6"/>
    <n v="78096"/>
    <n v="0.1"/>
    <n v="0.1"/>
    <n v="1.2"/>
  </r>
  <r>
    <x v="0"/>
    <x v="0"/>
    <x v="3"/>
    <s v="J3488"/>
    <x v="6"/>
    <x v="0"/>
    <n v="71"/>
    <n v="64"/>
    <n v="20276"/>
    <n v="3.2"/>
    <n v="3.5"/>
    <n v="1.1000000000000001"/>
  </r>
  <r>
    <x v="0"/>
    <x v="0"/>
    <x v="2"/>
    <s v="J3488"/>
    <x v="6"/>
    <x v="0"/>
    <n v="126"/>
    <n v="117"/>
    <n v="20586"/>
    <n v="5.7"/>
    <n v="6.1"/>
    <n v="1.1000000000000001"/>
  </r>
  <r>
    <x v="0"/>
    <x v="1"/>
    <x v="3"/>
    <s v="J3488"/>
    <x v="6"/>
    <x v="0"/>
    <n v="7"/>
    <n v="7"/>
    <n v="15014"/>
    <n v="0.5"/>
    <n v="0.5"/>
    <n v="1"/>
  </r>
  <r>
    <x v="0"/>
    <x v="1"/>
    <x v="2"/>
    <s v="J3488"/>
    <x v="6"/>
    <x v="0"/>
    <n v="7"/>
    <n v="7"/>
    <n v="15464"/>
    <n v="0.5"/>
    <n v="0.5"/>
    <n v="1"/>
  </r>
  <r>
    <x v="1"/>
    <x v="0"/>
    <x v="3"/>
    <s v="J3488"/>
    <x v="6"/>
    <x v="0"/>
    <n v="35"/>
    <n v="26"/>
    <n v="73390"/>
    <n v="0.4"/>
    <n v="0.5"/>
    <n v="1.3"/>
  </r>
  <r>
    <x v="1"/>
    <x v="0"/>
    <x v="2"/>
    <s v="J3488"/>
    <x v="6"/>
    <x v="0"/>
    <n v="70"/>
    <n v="50"/>
    <n v="81498"/>
    <n v="0.6"/>
    <n v="0.9"/>
    <n v="1.4"/>
  </r>
  <r>
    <x v="1"/>
    <x v="1"/>
    <x v="3"/>
    <s v="J3488"/>
    <x v="6"/>
    <x v="0"/>
    <n v="1"/>
    <n v="1"/>
    <n v="71233"/>
    <n v="0"/>
    <n v="0"/>
    <n v="1"/>
  </r>
  <r>
    <x v="1"/>
    <x v="1"/>
    <x v="2"/>
    <s v="J3488"/>
    <x v="6"/>
    <x v="0"/>
    <n v="5"/>
    <n v="3"/>
    <n v="78819"/>
    <n v="0"/>
    <n v="0.1"/>
    <n v="1.7"/>
  </r>
  <r>
    <x v="0"/>
    <x v="0"/>
    <x v="3"/>
    <s v="J3488"/>
    <x v="6"/>
    <x v="0"/>
    <n v="53"/>
    <n v="53"/>
    <n v="29292"/>
    <n v="1.8"/>
    <n v="1.8"/>
    <n v="1"/>
  </r>
  <r>
    <x v="0"/>
    <x v="0"/>
    <x v="2"/>
    <s v="J3488"/>
    <x v="6"/>
    <x v="0"/>
    <n v="81"/>
    <n v="77"/>
    <n v="21323"/>
    <n v="3.6"/>
    <n v="3.8"/>
    <n v="1.1000000000000001"/>
  </r>
  <r>
    <x v="0"/>
    <x v="0"/>
    <x v="0"/>
    <s v="J3488"/>
    <x v="6"/>
    <x v="0"/>
    <n v="69"/>
    <n v="67"/>
    <n v="15550"/>
    <n v="4.3"/>
    <n v="4.4000000000000004"/>
    <n v="1"/>
  </r>
  <r>
    <x v="0"/>
    <x v="1"/>
    <x v="3"/>
    <s v="J3488"/>
    <x v="6"/>
    <x v="0"/>
    <n v="0"/>
    <n v="0"/>
    <n v="21287"/>
    <n v="0.1"/>
    <n v="0.1"/>
    <n v="1"/>
  </r>
  <r>
    <x v="0"/>
    <x v="1"/>
    <x v="2"/>
    <s v="J3488"/>
    <x v="6"/>
    <x v="0"/>
    <n v="7"/>
    <n v="7"/>
    <n v="17117"/>
    <n v="0.4"/>
    <n v="0.4"/>
    <n v="1"/>
  </r>
  <r>
    <x v="0"/>
    <x v="1"/>
    <x v="0"/>
    <s v="J3488"/>
    <x v="6"/>
    <x v="0"/>
    <n v="7"/>
    <n v="7"/>
    <n v="12449"/>
    <n v="0.6"/>
    <n v="0.6"/>
    <n v="1"/>
  </r>
  <r>
    <x v="1"/>
    <x v="0"/>
    <x v="3"/>
    <s v="J3488"/>
    <x v="6"/>
    <x v="0"/>
    <n v="56"/>
    <n v="50"/>
    <n v="354883"/>
    <n v="0.1"/>
    <n v="0.2"/>
    <n v="1.1000000000000001"/>
  </r>
  <r>
    <x v="1"/>
    <x v="0"/>
    <x v="2"/>
    <s v="J3488"/>
    <x v="6"/>
    <x v="0"/>
    <n v="129"/>
    <n v="126"/>
    <n v="344538"/>
    <n v="0.4"/>
    <n v="0.4"/>
    <n v="1"/>
  </r>
  <r>
    <x v="1"/>
    <x v="0"/>
    <x v="0"/>
    <s v="J3488"/>
    <x v="6"/>
    <x v="0"/>
    <n v="87"/>
    <n v="80"/>
    <n v="302363"/>
    <n v="0.3"/>
    <n v="0.3"/>
    <n v="1.1000000000000001"/>
  </r>
  <r>
    <x v="1"/>
    <x v="1"/>
    <x v="3"/>
    <s v="J3488"/>
    <x v="6"/>
    <x v="0"/>
    <n v="0"/>
    <n v="0"/>
    <n v="333588"/>
    <n v="0"/>
    <n v="0"/>
    <n v="1"/>
  </r>
  <r>
    <x v="1"/>
    <x v="1"/>
    <x v="2"/>
    <s v="J3488"/>
    <x v="6"/>
    <x v="0"/>
    <n v="11"/>
    <n v="11"/>
    <n v="321915"/>
    <n v="0"/>
    <n v="0"/>
    <n v="1"/>
  </r>
  <r>
    <x v="1"/>
    <x v="1"/>
    <x v="0"/>
    <s v="J3488"/>
    <x v="6"/>
    <x v="0"/>
    <n v="13"/>
    <n v="12"/>
    <n v="283031"/>
    <n v="0"/>
    <n v="0"/>
    <n v="1.1000000000000001"/>
  </r>
  <r>
    <x v="0"/>
    <x v="0"/>
    <x v="3"/>
    <s v="J3488"/>
    <x v="6"/>
    <x v="0"/>
    <n v="104"/>
    <n v="104"/>
    <n v="24713"/>
    <n v="4.2"/>
    <n v="4.2"/>
    <n v="1"/>
  </r>
  <r>
    <x v="0"/>
    <x v="0"/>
    <x v="2"/>
    <s v="J3488"/>
    <x v="6"/>
    <x v="0"/>
    <n v="134"/>
    <n v="133"/>
    <n v="31572"/>
    <n v="4.2"/>
    <n v="4.2"/>
    <n v="1"/>
  </r>
  <r>
    <x v="0"/>
    <x v="0"/>
    <x v="0"/>
    <s v="J3488"/>
    <x v="6"/>
    <x v="0"/>
    <n v="207"/>
    <n v="207"/>
    <n v="22754"/>
    <n v="9.1"/>
    <n v="9.1"/>
    <n v="1"/>
  </r>
  <r>
    <x v="0"/>
    <x v="1"/>
    <x v="3"/>
    <s v="J3488"/>
    <x v="6"/>
    <x v="0"/>
    <n v="6"/>
    <n v="5"/>
    <n v="16578"/>
    <n v="0.3"/>
    <n v="0.4"/>
    <n v="1.2"/>
  </r>
  <r>
    <x v="0"/>
    <x v="1"/>
    <x v="2"/>
    <s v="J3488"/>
    <x v="6"/>
    <x v="0"/>
    <n v="12"/>
    <n v="12"/>
    <n v="21766"/>
    <n v="0.6"/>
    <n v="0.6"/>
    <n v="1"/>
  </r>
  <r>
    <x v="0"/>
    <x v="1"/>
    <x v="0"/>
    <s v="J3488"/>
    <x v="6"/>
    <x v="0"/>
    <n v="13"/>
    <n v="13"/>
    <n v="16811"/>
    <n v="0.8"/>
    <n v="0.8"/>
    <n v="1"/>
  </r>
  <r>
    <x v="1"/>
    <x v="0"/>
    <x v="3"/>
    <s v="J3488"/>
    <x v="6"/>
    <x v="0"/>
    <n v="73"/>
    <n v="69"/>
    <n v="222784"/>
    <n v="0.3"/>
    <n v="0.3"/>
    <n v="1.1000000000000001"/>
  </r>
  <r>
    <x v="1"/>
    <x v="0"/>
    <x v="2"/>
    <s v="J3488"/>
    <x v="6"/>
    <x v="0"/>
    <n v="100"/>
    <n v="93"/>
    <n v="359436"/>
    <n v="0.3"/>
    <n v="0.3"/>
    <n v="1.1000000000000001"/>
  </r>
  <r>
    <x v="1"/>
    <x v="0"/>
    <x v="0"/>
    <s v="J3488"/>
    <x v="6"/>
    <x v="0"/>
    <n v="196"/>
    <n v="195"/>
    <n v="317609"/>
    <n v="0.6"/>
    <n v="0.6"/>
    <n v="1"/>
  </r>
  <r>
    <x v="1"/>
    <x v="1"/>
    <x v="3"/>
    <s v="J3488"/>
    <x v="6"/>
    <x v="0"/>
    <n v="3"/>
    <n v="3"/>
    <n v="214370"/>
    <n v="0"/>
    <n v="0"/>
    <n v="1"/>
  </r>
  <r>
    <x v="1"/>
    <x v="1"/>
    <x v="2"/>
    <s v="J3488"/>
    <x v="6"/>
    <x v="0"/>
    <n v="3"/>
    <n v="3"/>
    <n v="342802"/>
    <n v="0"/>
    <n v="0"/>
    <n v="1"/>
  </r>
  <r>
    <x v="1"/>
    <x v="1"/>
    <x v="0"/>
    <s v="J3488"/>
    <x v="6"/>
    <x v="0"/>
    <n v="15"/>
    <n v="13"/>
    <n v="306495"/>
    <n v="0"/>
    <n v="0"/>
    <n v="1.2"/>
  </r>
  <r>
    <x v="0"/>
    <x v="0"/>
    <x v="4"/>
    <s v="J3488"/>
    <x v="6"/>
    <x v="0"/>
    <n v="2"/>
    <n v="2"/>
    <m/>
    <m/>
    <m/>
    <n v="1"/>
  </r>
  <r>
    <x v="0"/>
    <x v="0"/>
    <x v="3"/>
    <s v="J3488"/>
    <x v="6"/>
    <x v="0"/>
    <n v="1914"/>
    <n v="1811"/>
    <n v="625112"/>
    <n v="2.9"/>
    <n v="3.1"/>
    <n v="1.1000000000000001"/>
  </r>
  <r>
    <x v="0"/>
    <x v="0"/>
    <x v="2"/>
    <s v="J3488"/>
    <x v="6"/>
    <x v="0"/>
    <n v="3695"/>
    <n v="3592"/>
    <n v="688884"/>
    <n v="5.2"/>
    <n v="5.4"/>
    <n v="1"/>
  </r>
  <r>
    <x v="0"/>
    <x v="0"/>
    <x v="0"/>
    <s v="J3488"/>
    <x v="6"/>
    <x v="0"/>
    <n v="3794"/>
    <n v="3724"/>
    <n v="764548"/>
    <n v="4.9000000000000004"/>
    <n v="5"/>
    <n v="1"/>
  </r>
  <r>
    <x v="0"/>
    <x v="1"/>
    <x v="3"/>
    <s v="J3488"/>
    <x v="6"/>
    <x v="0"/>
    <n v="105"/>
    <n v="98"/>
    <n v="488335"/>
    <n v="0.2"/>
    <n v="0.2"/>
    <n v="1.1000000000000001"/>
  </r>
  <r>
    <x v="0"/>
    <x v="1"/>
    <x v="2"/>
    <s v="J3488"/>
    <x v="6"/>
    <x v="0"/>
    <n v="224"/>
    <n v="215"/>
    <n v="534785"/>
    <n v="0.4"/>
    <n v="0.4"/>
    <n v="1"/>
  </r>
  <r>
    <x v="0"/>
    <x v="1"/>
    <x v="0"/>
    <s v="J3488"/>
    <x v="6"/>
    <x v="0"/>
    <n v="231"/>
    <n v="229"/>
    <n v="589313"/>
    <n v="0.4"/>
    <n v="0.4"/>
    <n v="1"/>
  </r>
  <r>
    <x v="1"/>
    <x v="0"/>
    <x v="3"/>
    <s v="J3488"/>
    <x v="6"/>
    <x v="0"/>
    <n v="462"/>
    <n v="430"/>
    <n v="944984"/>
    <n v="0.5"/>
    <n v="0.5"/>
    <n v="1.1000000000000001"/>
  </r>
  <r>
    <x v="1"/>
    <x v="0"/>
    <x v="2"/>
    <s v="J3488"/>
    <x v="6"/>
    <x v="0"/>
    <n v="794"/>
    <n v="759"/>
    <n v="815246"/>
    <n v="0.9"/>
    <n v="1"/>
    <n v="1"/>
  </r>
  <r>
    <x v="1"/>
    <x v="0"/>
    <x v="0"/>
    <s v="J3488"/>
    <x v="6"/>
    <x v="0"/>
    <n v="756"/>
    <n v="743"/>
    <n v="766798"/>
    <n v="1"/>
    <n v="1"/>
    <n v="1"/>
  </r>
  <r>
    <x v="1"/>
    <x v="1"/>
    <x v="3"/>
    <s v="J3488"/>
    <x v="6"/>
    <x v="0"/>
    <n v="31"/>
    <n v="20"/>
    <n v="918738"/>
    <n v="0"/>
    <n v="0"/>
    <n v="1.6"/>
  </r>
  <r>
    <x v="1"/>
    <x v="1"/>
    <x v="2"/>
    <s v="J3488"/>
    <x v="6"/>
    <x v="0"/>
    <n v="68"/>
    <n v="62"/>
    <n v="797182"/>
    <n v="0.1"/>
    <n v="0.1"/>
    <n v="1.1000000000000001"/>
  </r>
  <r>
    <x v="1"/>
    <x v="1"/>
    <x v="0"/>
    <s v="J3488"/>
    <x v="6"/>
    <x v="0"/>
    <n v="53"/>
    <n v="53"/>
    <n v="731837"/>
    <n v="0.1"/>
    <n v="0.1"/>
    <n v="1"/>
  </r>
  <r>
    <x v="0"/>
    <x v="0"/>
    <x v="3"/>
    <s v="J3488"/>
    <x v="6"/>
    <x v="1"/>
    <n v="9"/>
    <n v="9"/>
    <n v="16401"/>
    <n v="0.5"/>
    <n v="0.5"/>
    <n v="1"/>
  </r>
  <r>
    <x v="0"/>
    <x v="0"/>
    <x v="2"/>
    <s v="J3488"/>
    <x v="6"/>
    <x v="1"/>
    <n v="11"/>
    <n v="11"/>
    <n v="16806"/>
    <n v="0.7"/>
    <n v="0.7"/>
    <n v="1"/>
  </r>
  <r>
    <x v="0"/>
    <x v="0"/>
    <x v="0"/>
    <s v="J3488"/>
    <x v="6"/>
    <x v="1"/>
    <n v="8"/>
    <n v="8"/>
    <n v="17285"/>
    <n v="0.5"/>
    <n v="0.5"/>
    <n v="1"/>
  </r>
  <r>
    <x v="0"/>
    <x v="1"/>
    <x v="3"/>
    <s v="J3488"/>
    <x v="6"/>
    <x v="1"/>
    <n v="5"/>
    <n v="4"/>
    <n v="12296"/>
    <n v="0.3"/>
    <n v="0.4"/>
    <n v="1.2"/>
  </r>
  <r>
    <x v="0"/>
    <x v="1"/>
    <x v="2"/>
    <s v="J3488"/>
    <x v="6"/>
    <x v="1"/>
    <n v="4"/>
    <n v="4"/>
    <n v="12631"/>
    <n v="0.3"/>
    <n v="0.3"/>
    <n v="1"/>
  </r>
  <r>
    <x v="0"/>
    <x v="1"/>
    <x v="0"/>
    <s v="J3488"/>
    <x v="6"/>
    <x v="1"/>
    <n v="2"/>
    <n v="2"/>
    <n v="13023"/>
    <n v="0.2"/>
    <n v="0.2"/>
    <n v="1"/>
  </r>
  <r>
    <x v="1"/>
    <x v="0"/>
    <x v="2"/>
    <s v="J3488"/>
    <x v="6"/>
    <x v="1"/>
    <n v="5"/>
    <n v="4"/>
    <n v="87141"/>
    <n v="0"/>
    <n v="0.1"/>
    <n v="1.2"/>
  </r>
  <r>
    <x v="1"/>
    <x v="0"/>
    <x v="0"/>
    <s v="J3488"/>
    <x v="6"/>
    <x v="1"/>
    <n v="3"/>
    <n v="3"/>
    <n v="92667"/>
    <n v="0"/>
    <n v="0"/>
    <n v="1"/>
  </r>
  <r>
    <x v="0"/>
    <x v="0"/>
    <x v="0"/>
    <s v="J3488"/>
    <x v="6"/>
    <x v="1"/>
    <n v="1"/>
    <n v="1"/>
    <n v="22754"/>
    <n v="0"/>
    <n v="0"/>
    <n v="1"/>
  </r>
  <r>
    <x v="0"/>
    <x v="0"/>
    <x v="0"/>
    <s v="J3488"/>
    <x v="6"/>
    <x v="1"/>
    <n v="1"/>
    <n v="1"/>
    <n v="764548"/>
    <n v="0"/>
    <n v="0"/>
    <n v="1"/>
  </r>
  <r>
    <x v="0"/>
    <x v="1"/>
    <x v="0"/>
    <s v="J3488"/>
    <x v="6"/>
    <x v="1"/>
    <n v="1"/>
    <n v="1"/>
    <n v="589313"/>
    <n v="0"/>
    <n v="0"/>
    <n v="1"/>
  </r>
  <r>
    <x v="1"/>
    <x v="0"/>
    <x v="0"/>
    <s v="J3488"/>
    <x v="6"/>
    <x v="1"/>
    <n v="1"/>
    <n v="1"/>
    <n v="766798"/>
    <n v="0"/>
    <n v="0"/>
    <n v="1"/>
  </r>
  <r>
    <x v="0"/>
    <x v="0"/>
    <x v="3"/>
    <s v="J3488"/>
    <x v="6"/>
    <x v="1"/>
    <n v="12"/>
    <n v="11"/>
    <n v="1379316"/>
    <n v="0"/>
    <n v="0"/>
    <n v="1.1000000000000001"/>
  </r>
  <r>
    <x v="0"/>
    <x v="0"/>
    <x v="2"/>
    <s v="J3488"/>
    <x v="6"/>
    <x v="1"/>
    <n v="12"/>
    <n v="12"/>
    <n v="1429841"/>
    <n v="0"/>
    <n v="0"/>
    <n v="1"/>
  </r>
  <r>
    <x v="0"/>
    <x v="0"/>
    <x v="0"/>
    <s v="J3488"/>
    <x v="6"/>
    <x v="1"/>
    <n v="9"/>
    <n v="9"/>
    <n v="1474941"/>
    <n v="0"/>
    <n v="0"/>
    <n v="1"/>
  </r>
  <r>
    <x v="0"/>
    <x v="1"/>
    <x v="3"/>
    <s v="J3488"/>
    <x v="6"/>
    <x v="1"/>
    <n v="3"/>
    <n v="3"/>
    <n v="1072571"/>
    <n v="0"/>
    <n v="0"/>
    <n v="1"/>
  </r>
  <r>
    <x v="0"/>
    <x v="1"/>
    <x v="2"/>
    <s v="J3488"/>
    <x v="6"/>
    <x v="1"/>
    <n v="1"/>
    <n v="1"/>
    <n v="1134905"/>
    <n v="0"/>
    <n v="0"/>
    <n v="1"/>
  </r>
  <r>
    <x v="0"/>
    <x v="1"/>
    <x v="0"/>
    <s v="J3488"/>
    <x v="6"/>
    <x v="1"/>
    <n v="4"/>
    <n v="3"/>
    <n v="1181848"/>
    <n v="0"/>
    <n v="0"/>
    <n v="1.3"/>
  </r>
  <r>
    <x v="1"/>
    <x v="0"/>
    <x v="3"/>
    <s v="J3488"/>
    <x v="6"/>
    <x v="1"/>
    <n v="13"/>
    <n v="12"/>
    <n v="10550783"/>
    <n v="0"/>
    <n v="0"/>
    <n v="1.1000000000000001"/>
  </r>
  <r>
    <x v="1"/>
    <x v="0"/>
    <x v="2"/>
    <s v="J3488"/>
    <x v="6"/>
    <x v="1"/>
    <n v="7"/>
    <n v="7"/>
    <n v="10741397"/>
    <n v="0"/>
    <n v="0"/>
    <n v="1"/>
  </r>
  <r>
    <x v="1"/>
    <x v="0"/>
    <x v="0"/>
    <s v="J3488"/>
    <x v="6"/>
    <x v="1"/>
    <n v="5"/>
    <n v="5"/>
    <n v="11096226"/>
    <n v="0"/>
    <n v="0"/>
    <n v="1"/>
  </r>
  <r>
    <x v="1"/>
    <x v="1"/>
    <x v="3"/>
    <s v="J3488"/>
    <x v="6"/>
    <x v="1"/>
    <n v="8"/>
    <n v="6"/>
    <n v="10300459"/>
    <n v="0"/>
    <n v="0"/>
    <n v="1.3"/>
  </r>
  <r>
    <x v="1"/>
    <x v="1"/>
    <x v="0"/>
    <s v="J3488"/>
    <x v="6"/>
    <x v="1"/>
    <n v="1"/>
    <n v="1"/>
    <n v="10824673"/>
    <n v="0"/>
    <n v="0"/>
    <n v="1"/>
  </r>
  <r>
    <x v="0"/>
    <x v="0"/>
    <x v="4"/>
    <s v="J9035"/>
    <x v="7"/>
    <x v="0"/>
    <n v="1229"/>
    <n v="371"/>
    <n v="38685"/>
    <n v="9.6"/>
    <n v="31.8"/>
    <n v="3.3"/>
  </r>
  <r>
    <x v="0"/>
    <x v="0"/>
    <x v="3"/>
    <s v="J9035"/>
    <x v="7"/>
    <x v="0"/>
    <n v="1763"/>
    <n v="428"/>
    <n v="38562"/>
    <n v="11.1"/>
    <n v="45.7"/>
    <n v="4.0999999999999996"/>
  </r>
  <r>
    <x v="0"/>
    <x v="0"/>
    <x v="2"/>
    <s v="J9035"/>
    <x v="7"/>
    <x v="0"/>
    <n v="2748"/>
    <n v="504"/>
    <n v="39032"/>
    <n v="12.9"/>
    <n v="70.400000000000006"/>
    <n v="5.5"/>
  </r>
  <r>
    <x v="0"/>
    <x v="0"/>
    <x v="0"/>
    <s v="J9035"/>
    <x v="7"/>
    <x v="0"/>
    <n v="2423"/>
    <n v="548"/>
    <n v="41446"/>
    <n v="13.2"/>
    <n v="58.5"/>
    <n v="4.4000000000000004"/>
  </r>
  <r>
    <x v="0"/>
    <x v="0"/>
    <x v="1"/>
    <s v="J9035"/>
    <x v="7"/>
    <x v="0"/>
    <n v="373"/>
    <n v="278"/>
    <n v="46358"/>
    <n v="6"/>
    <n v="8"/>
    <n v="1.3"/>
  </r>
  <r>
    <x v="0"/>
    <x v="1"/>
    <x v="4"/>
    <s v="J9035"/>
    <x v="7"/>
    <x v="0"/>
    <n v="739"/>
    <n v="199"/>
    <n v="29621"/>
    <n v="6.7"/>
    <n v="24.9"/>
    <n v="3.7"/>
  </r>
  <r>
    <x v="0"/>
    <x v="1"/>
    <x v="3"/>
    <s v="J9035"/>
    <x v="7"/>
    <x v="0"/>
    <n v="973"/>
    <n v="253"/>
    <n v="29880"/>
    <n v="8.5"/>
    <n v="32.6"/>
    <n v="3.8"/>
  </r>
  <r>
    <x v="0"/>
    <x v="1"/>
    <x v="2"/>
    <s v="J9035"/>
    <x v="7"/>
    <x v="0"/>
    <n v="1633"/>
    <n v="310"/>
    <n v="30526"/>
    <n v="10.199999999999999"/>
    <n v="53.5"/>
    <n v="5.3"/>
  </r>
  <r>
    <x v="0"/>
    <x v="1"/>
    <x v="0"/>
    <s v="J9035"/>
    <x v="7"/>
    <x v="0"/>
    <n v="1254"/>
    <n v="310"/>
    <n v="32762"/>
    <n v="9.5"/>
    <n v="38.299999999999997"/>
    <n v="4"/>
  </r>
  <r>
    <x v="0"/>
    <x v="1"/>
    <x v="1"/>
    <s v="J9035"/>
    <x v="7"/>
    <x v="0"/>
    <n v="203"/>
    <n v="159"/>
    <n v="36545"/>
    <n v="4.4000000000000004"/>
    <n v="5.6"/>
    <n v="1.3"/>
  </r>
  <r>
    <x v="1"/>
    <x v="0"/>
    <x v="4"/>
    <s v="J9035"/>
    <x v="7"/>
    <x v="0"/>
    <n v="556"/>
    <n v="78"/>
    <n v="239742"/>
    <n v="0.3"/>
    <n v="2.2999999999999998"/>
    <n v="7.1"/>
  </r>
  <r>
    <x v="1"/>
    <x v="0"/>
    <x v="3"/>
    <s v="J9035"/>
    <x v="7"/>
    <x v="0"/>
    <n v="730"/>
    <n v="117"/>
    <n v="243254"/>
    <n v="0.5"/>
    <n v="3"/>
    <n v="6.2"/>
  </r>
  <r>
    <x v="1"/>
    <x v="0"/>
    <x v="2"/>
    <s v="J9035"/>
    <x v="7"/>
    <x v="0"/>
    <n v="814"/>
    <n v="160"/>
    <n v="252913"/>
    <n v="0.6"/>
    <n v="3.2"/>
    <n v="5.0999999999999996"/>
  </r>
  <r>
    <x v="1"/>
    <x v="0"/>
    <x v="0"/>
    <s v="J9035"/>
    <x v="7"/>
    <x v="0"/>
    <n v="800"/>
    <n v="182"/>
    <n v="274910"/>
    <n v="0.7"/>
    <n v="2.9"/>
    <n v="4.4000000000000004"/>
  </r>
  <r>
    <x v="1"/>
    <x v="0"/>
    <x v="1"/>
    <s v="J9035"/>
    <x v="7"/>
    <x v="0"/>
    <n v="103"/>
    <n v="67"/>
    <n v="295233"/>
    <n v="0.2"/>
    <n v="0.3"/>
    <n v="1.5"/>
  </r>
  <r>
    <x v="1"/>
    <x v="1"/>
    <x v="4"/>
    <s v="J9035"/>
    <x v="7"/>
    <x v="0"/>
    <n v="469"/>
    <n v="77"/>
    <n v="211005"/>
    <n v="0.4"/>
    <n v="2.2000000000000002"/>
    <n v="6.1"/>
  </r>
  <r>
    <x v="1"/>
    <x v="1"/>
    <x v="3"/>
    <s v="J9035"/>
    <x v="7"/>
    <x v="0"/>
    <n v="513"/>
    <n v="111"/>
    <n v="214853"/>
    <n v="0.5"/>
    <n v="2.4"/>
    <n v="4.5999999999999996"/>
  </r>
  <r>
    <x v="1"/>
    <x v="1"/>
    <x v="2"/>
    <s v="J9035"/>
    <x v="7"/>
    <x v="0"/>
    <n v="659"/>
    <n v="133"/>
    <n v="223909"/>
    <n v="0.6"/>
    <n v="2.9"/>
    <n v="5"/>
  </r>
  <r>
    <x v="1"/>
    <x v="1"/>
    <x v="0"/>
    <s v="J9035"/>
    <x v="7"/>
    <x v="0"/>
    <n v="538"/>
    <n v="151"/>
    <n v="243847"/>
    <n v="0.6"/>
    <n v="2.2000000000000002"/>
    <n v="3.6"/>
  </r>
  <r>
    <x v="1"/>
    <x v="1"/>
    <x v="1"/>
    <s v="J9035"/>
    <x v="7"/>
    <x v="0"/>
    <n v="60"/>
    <n v="43"/>
    <n v="255391"/>
    <n v="0.2"/>
    <n v="0.2"/>
    <n v="1.4"/>
  </r>
  <r>
    <x v="0"/>
    <x v="0"/>
    <x v="4"/>
    <s v="J9035"/>
    <x v="7"/>
    <x v="0"/>
    <n v="81"/>
    <n v="14"/>
    <n v="35456"/>
    <n v="0.4"/>
    <n v="2.2999999999999998"/>
    <n v="5.8"/>
  </r>
  <r>
    <x v="0"/>
    <x v="0"/>
    <x v="3"/>
    <s v="J9035"/>
    <x v="7"/>
    <x v="0"/>
    <n v="92"/>
    <n v="17"/>
    <n v="36180"/>
    <n v="0.5"/>
    <n v="2.5"/>
    <n v="5.4"/>
  </r>
  <r>
    <x v="0"/>
    <x v="1"/>
    <x v="2"/>
    <s v="J9035"/>
    <x v="7"/>
    <x v="0"/>
    <n v="90"/>
    <n v="16"/>
    <n v="28571"/>
    <n v="0.6"/>
    <n v="3.2"/>
    <n v="5.6"/>
  </r>
  <r>
    <x v="1"/>
    <x v="0"/>
    <x v="2"/>
    <s v="J9035"/>
    <x v="7"/>
    <x v="0"/>
    <n v="252"/>
    <n v="43"/>
    <n v="218920"/>
    <n v="0.2"/>
    <n v="1.2"/>
    <n v="5.9"/>
  </r>
  <r>
    <x v="1"/>
    <x v="1"/>
    <x v="4"/>
    <s v="J9035"/>
    <x v="7"/>
    <x v="0"/>
    <n v="116"/>
    <n v="18"/>
    <n v="203634"/>
    <n v="0.1"/>
    <n v="0.6"/>
    <n v="6.4"/>
  </r>
  <r>
    <x v="1"/>
    <x v="1"/>
    <x v="3"/>
    <s v="J9035"/>
    <x v="7"/>
    <x v="0"/>
    <n v="132"/>
    <n v="26"/>
    <n v="201503"/>
    <n v="0.1"/>
    <n v="0.7"/>
    <n v="5.0999999999999996"/>
  </r>
  <r>
    <x v="1"/>
    <x v="1"/>
    <x v="2"/>
    <s v="J9035"/>
    <x v="7"/>
    <x v="0"/>
    <n v="108"/>
    <n v="22"/>
    <n v="201583"/>
    <n v="0.1"/>
    <n v="0.5"/>
    <n v="4.9000000000000004"/>
  </r>
  <r>
    <x v="0"/>
    <x v="0"/>
    <x v="2"/>
    <s v="J9035"/>
    <x v="7"/>
    <x v="0"/>
    <n v="109"/>
    <n v="17"/>
    <n v="37513"/>
    <n v="0.5"/>
    <n v="2.9"/>
    <n v="6.4"/>
  </r>
  <r>
    <x v="0"/>
    <x v="1"/>
    <x v="4"/>
    <s v="J9035"/>
    <x v="7"/>
    <x v="0"/>
    <n v="112"/>
    <n v="17"/>
    <n v="26855"/>
    <n v="0.6"/>
    <n v="4.2"/>
    <n v="6.6"/>
  </r>
  <r>
    <x v="0"/>
    <x v="1"/>
    <x v="3"/>
    <s v="J9035"/>
    <x v="7"/>
    <x v="0"/>
    <n v="177"/>
    <n v="22"/>
    <n v="27361"/>
    <n v="0.8"/>
    <n v="6.5"/>
    <n v="8"/>
  </r>
  <r>
    <x v="1"/>
    <x v="0"/>
    <x v="4"/>
    <s v="J9035"/>
    <x v="7"/>
    <x v="0"/>
    <n v="194"/>
    <n v="29"/>
    <n v="220072"/>
    <n v="0.1"/>
    <n v="0.9"/>
    <n v="6.7"/>
  </r>
  <r>
    <x v="1"/>
    <x v="0"/>
    <x v="3"/>
    <s v="J9035"/>
    <x v="7"/>
    <x v="0"/>
    <n v="295"/>
    <n v="40"/>
    <n v="217690"/>
    <n v="0.2"/>
    <n v="1.4"/>
    <n v="7.4"/>
  </r>
  <r>
    <x v="0"/>
    <x v="0"/>
    <x v="4"/>
    <s v="J9035"/>
    <x v="7"/>
    <x v="0"/>
    <n v="439"/>
    <n v="173"/>
    <n v="31286"/>
    <n v="5.5"/>
    <n v="14"/>
    <n v="2.5"/>
  </r>
  <r>
    <x v="0"/>
    <x v="1"/>
    <x v="2"/>
    <s v="J9035"/>
    <x v="7"/>
    <x v="0"/>
    <n v="773"/>
    <n v="210"/>
    <n v="26466"/>
    <n v="7.9"/>
    <n v="29.2"/>
    <n v="3.7"/>
  </r>
  <r>
    <x v="1"/>
    <x v="1"/>
    <x v="4"/>
    <s v="J9035"/>
    <x v="7"/>
    <x v="0"/>
    <n v="97"/>
    <n v="33"/>
    <n v="204454"/>
    <n v="0.2"/>
    <n v="0.5"/>
    <n v="2.9"/>
  </r>
  <r>
    <x v="0"/>
    <x v="0"/>
    <x v="3"/>
    <s v="J9035"/>
    <x v="7"/>
    <x v="0"/>
    <n v="579"/>
    <n v="221"/>
    <n v="31492"/>
    <n v="7"/>
    <n v="18.399999999999999"/>
    <n v="2.6"/>
  </r>
  <r>
    <x v="0"/>
    <x v="0"/>
    <x v="0"/>
    <s v="J9035"/>
    <x v="7"/>
    <x v="0"/>
    <n v="681"/>
    <n v="233"/>
    <n v="33744"/>
    <n v="6.9"/>
    <n v="20.2"/>
    <n v="2.9"/>
  </r>
  <r>
    <x v="1"/>
    <x v="1"/>
    <x v="2"/>
    <s v="J9035"/>
    <x v="7"/>
    <x v="0"/>
    <n v="618"/>
    <n v="122"/>
    <n v="198472"/>
    <n v="0.6"/>
    <n v="3.1"/>
    <n v="5.0999999999999996"/>
  </r>
  <r>
    <x v="1"/>
    <x v="0"/>
    <x v="2"/>
    <s v="J9035"/>
    <x v="7"/>
    <x v="0"/>
    <n v="904"/>
    <n v="150"/>
    <n v="212562"/>
    <n v="0.7"/>
    <n v="4.3"/>
    <n v="6"/>
  </r>
  <r>
    <x v="1"/>
    <x v="1"/>
    <x v="3"/>
    <s v="J9035"/>
    <x v="7"/>
    <x v="0"/>
    <n v="204"/>
    <n v="62"/>
    <n v="201087"/>
    <n v="0.3"/>
    <n v="1"/>
    <n v="3.3"/>
  </r>
  <r>
    <x v="1"/>
    <x v="1"/>
    <x v="0"/>
    <s v="J9035"/>
    <x v="7"/>
    <x v="0"/>
    <n v="155"/>
    <n v="58"/>
    <n v="193869"/>
    <n v="0.3"/>
    <n v="0.8"/>
    <n v="2.7"/>
  </r>
  <r>
    <x v="0"/>
    <x v="1"/>
    <x v="4"/>
    <s v="J9035"/>
    <x v="7"/>
    <x v="0"/>
    <n v="276"/>
    <n v="112"/>
    <n v="25257"/>
    <n v="4.4000000000000004"/>
    <n v="10.9"/>
    <n v="2.5"/>
  </r>
  <r>
    <x v="0"/>
    <x v="1"/>
    <x v="3"/>
    <s v="J9035"/>
    <x v="7"/>
    <x v="0"/>
    <n v="342"/>
    <n v="136"/>
    <n v="25669"/>
    <n v="5.3"/>
    <n v="13.3"/>
    <n v="2.5"/>
  </r>
  <r>
    <x v="0"/>
    <x v="1"/>
    <x v="0"/>
    <s v="J9035"/>
    <x v="7"/>
    <x v="0"/>
    <n v="396"/>
    <n v="133"/>
    <n v="27765"/>
    <n v="4.8"/>
    <n v="14.3"/>
    <n v="3"/>
  </r>
  <r>
    <x v="0"/>
    <x v="0"/>
    <x v="2"/>
    <s v="J9035"/>
    <x v="7"/>
    <x v="0"/>
    <n v="1175"/>
    <n v="315"/>
    <n v="32397"/>
    <n v="9.6999999999999993"/>
    <n v="36.299999999999997"/>
    <n v="3.7"/>
  </r>
  <r>
    <x v="1"/>
    <x v="0"/>
    <x v="4"/>
    <s v="J9035"/>
    <x v="7"/>
    <x v="0"/>
    <n v="176"/>
    <n v="55"/>
    <n v="216888"/>
    <n v="0.3"/>
    <n v="0.8"/>
    <n v="3.2"/>
  </r>
  <r>
    <x v="1"/>
    <x v="0"/>
    <x v="3"/>
    <s v="J9035"/>
    <x v="7"/>
    <x v="0"/>
    <n v="160"/>
    <n v="66"/>
    <n v="214336"/>
    <n v="0.3"/>
    <n v="0.7"/>
    <n v="2.4"/>
  </r>
  <r>
    <x v="1"/>
    <x v="0"/>
    <x v="0"/>
    <s v="J9035"/>
    <x v="7"/>
    <x v="0"/>
    <n v="201"/>
    <n v="61"/>
    <n v="209432"/>
    <n v="0.3"/>
    <n v="1"/>
    <n v="3.3"/>
  </r>
  <r>
    <x v="0"/>
    <x v="1"/>
    <x v="3"/>
    <s v="J9035"/>
    <x v="7"/>
    <x v="0"/>
    <n v="1"/>
    <n v="1"/>
    <n v="12191"/>
    <n v="0.1"/>
    <n v="0.1"/>
    <n v="1"/>
  </r>
  <r>
    <x v="1"/>
    <x v="1"/>
    <x v="2"/>
    <s v="J9035"/>
    <x v="7"/>
    <x v="0"/>
    <n v="159"/>
    <n v="14"/>
    <n v="117773"/>
    <n v="0.1"/>
    <n v="1.4"/>
    <n v="11.4"/>
  </r>
  <r>
    <x v="0"/>
    <x v="0"/>
    <x v="2"/>
    <s v="J9035"/>
    <x v="7"/>
    <x v="0"/>
    <n v="134"/>
    <n v="8"/>
    <n v="10101"/>
    <n v="0.8"/>
    <n v="13.3"/>
    <n v="16.8"/>
  </r>
  <r>
    <x v="0"/>
    <x v="1"/>
    <x v="4"/>
    <s v="J9035"/>
    <x v="7"/>
    <x v="0"/>
    <n v="124"/>
    <n v="18"/>
    <n v="7845"/>
    <n v="2.2999999999999998"/>
    <n v="15.8"/>
    <n v="6.9"/>
  </r>
  <r>
    <x v="0"/>
    <x v="1"/>
    <x v="3"/>
    <s v="J9035"/>
    <x v="7"/>
    <x v="0"/>
    <n v="73"/>
    <n v="7"/>
    <n v="7944"/>
    <n v="0.9"/>
    <n v="9.1999999999999993"/>
    <n v="10.4"/>
  </r>
  <r>
    <x v="1"/>
    <x v="0"/>
    <x v="4"/>
    <s v="J9035"/>
    <x v="7"/>
    <x v="0"/>
    <n v="189"/>
    <n v="29"/>
    <n v="139155"/>
    <n v="0.2"/>
    <n v="1.4"/>
    <n v="6.5"/>
  </r>
  <r>
    <x v="1"/>
    <x v="0"/>
    <x v="3"/>
    <s v="J9035"/>
    <x v="7"/>
    <x v="0"/>
    <n v="112"/>
    <n v="25"/>
    <n v="137189"/>
    <n v="0.2"/>
    <n v="0.8"/>
    <n v="4.5"/>
  </r>
  <r>
    <x v="0"/>
    <x v="0"/>
    <x v="4"/>
    <s v="J9035"/>
    <x v="7"/>
    <x v="0"/>
    <n v="44"/>
    <n v="9"/>
    <n v="9837"/>
    <n v="0.9"/>
    <n v="4.5"/>
    <n v="4.9000000000000004"/>
  </r>
  <r>
    <x v="0"/>
    <x v="0"/>
    <x v="3"/>
    <s v="J9035"/>
    <x v="7"/>
    <x v="0"/>
    <n v="34"/>
    <n v="6"/>
    <n v="9864"/>
    <n v="0.6"/>
    <n v="3.4"/>
    <n v="5.7"/>
  </r>
  <r>
    <x v="0"/>
    <x v="1"/>
    <x v="2"/>
    <s v="J9035"/>
    <x v="7"/>
    <x v="0"/>
    <n v="150"/>
    <n v="11"/>
    <n v="8242"/>
    <n v="1.3"/>
    <n v="18.2"/>
    <n v="13.6"/>
  </r>
  <r>
    <x v="1"/>
    <x v="0"/>
    <x v="2"/>
    <s v="J9035"/>
    <x v="7"/>
    <x v="0"/>
    <n v="146"/>
    <n v="16"/>
    <n v="133113"/>
    <n v="0.1"/>
    <n v="1.1000000000000001"/>
    <n v="9.1"/>
  </r>
  <r>
    <x v="1"/>
    <x v="1"/>
    <x v="4"/>
    <s v="J9035"/>
    <x v="7"/>
    <x v="0"/>
    <n v="134"/>
    <n v="25"/>
    <n v="124804"/>
    <n v="0.2"/>
    <n v="1.1000000000000001"/>
    <n v="5.4"/>
  </r>
  <r>
    <x v="1"/>
    <x v="1"/>
    <x v="3"/>
    <s v="J9035"/>
    <x v="7"/>
    <x v="0"/>
    <n v="107"/>
    <n v="17"/>
    <n v="122185"/>
    <n v="0.1"/>
    <n v="0.9"/>
    <n v="6.3"/>
  </r>
  <r>
    <x v="0"/>
    <x v="0"/>
    <x v="4"/>
    <s v="J9035"/>
    <x v="7"/>
    <x v="0"/>
    <n v="120"/>
    <n v="15"/>
    <n v="14130"/>
    <n v="1.1000000000000001"/>
    <n v="8.5"/>
    <n v="8"/>
  </r>
  <r>
    <x v="0"/>
    <x v="0"/>
    <x v="3"/>
    <s v="J9035"/>
    <x v="7"/>
    <x v="0"/>
    <n v="227"/>
    <n v="25"/>
    <n v="14503"/>
    <n v="1.7"/>
    <n v="15.7"/>
    <n v="9.1"/>
  </r>
  <r>
    <x v="0"/>
    <x v="0"/>
    <x v="2"/>
    <s v="J9035"/>
    <x v="7"/>
    <x v="0"/>
    <n v="232"/>
    <n v="29"/>
    <n v="15827"/>
    <n v="1.8"/>
    <n v="14.7"/>
    <n v="8"/>
  </r>
  <r>
    <x v="0"/>
    <x v="0"/>
    <x v="0"/>
    <s v="J9035"/>
    <x v="7"/>
    <x v="0"/>
    <n v="226"/>
    <n v="27"/>
    <n v="17077"/>
    <n v="1.6"/>
    <n v="13.2"/>
    <n v="8.4"/>
  </r>
  <r>
    <x v="0"/>
    <x v="1"/>
    <x v="4"/>
    <s v="J9035"/>
    <x v="7"/>
    <x v="0"/>
    <n v="59"/>
    <n v="10"/>
    <n v="10552"/>
    <n v="0.9"/>
    <n v="5.6"/>
    <n v="5.9"/>
  </r>
  <r>
    <x v="0"/>
    <x v="1"/>
    <x v="3"/>
    <s v="J9035"/>
    <x v="7"/>
    <x v="0"/>
    <n v="101"/>
    <n v="15"/>
    <n v="10911"/>
    <n v="1.4"/>
    <n v="9.3000000000000007"/>
    <n v="6.7"/>
  </r>
  <r>
    <x v="0"/>
    <x v="1"/>
    <x v="2"/>
    <s v="J9035"/>
    <x v="7"/>
    <x v="0"/>
    <n v="169"/>
    <n v="27"/>
    <n v="12216"/>
    <n v="2.2000000000000002"/>
    <n v="13.8"/>
    <n v="6.3"/>
  </r>
  <r>
    <x v="0"/>
    <x v="1"/>
    <x v="0"/>
    <s v="J9035"/>
    <x v="7"/>
    <x v="0"/>
    <n v="200"/>
    <n v="26"/>
    <n v="13388"/>
    <n v="1.9"/>
    <n v="14.9"/>
    <n v="7.7"/>
  </r>
  <r>
    <x v="1"/>
    <x v="0"/>
    <x v="4"/>
    <s v="J9035"/>
    <x v="7"/>
    <x v="0"/>
    <n v="117"/>
    <n v="18"/>
    <n v="67997"/>
    <n v="0.3"/>
    <n v="1.7"/>
    <n v="6.5"/>
  </r>
  <r>
    <x v="1"/>
    <x v="0"/>
    <x v="3"/>
    <s v="J9035"/>
    <x v="7"/>
    <x v="0"/>
    <n v="192"/>
    <n v="30"/>
    <n v="68962"/>
    <n v="0.4"/>
    <n v="2.8"/>
    <n v="6.4"/>
  </r>
  <r>
    <x v="1"/>
    <x v="0"/>
    <x v="2"/>
    <s v="J9035"/>
    <x v="7"/>
    <x v="0"/>
    <n v="419"/>
    <n v="42"/>
    <n v="70201"/>
    <n v="0.6"/>
    <n v="6"/>
    <n v="10"/>
  </r>
  <r>
    <x v="1"/>
    <x v="0"/>
    <x v="0"/>
    <s v="J9035"/>
    <x v="7"/>
    <x v="0"/>
    <n v="313"/>
    <n v="33"/>
    <n v="73993"/>
    <n v="0.4"/>
    <n v="4.2"/>
    <n v="9.5"/>
  </r>
  <r>
    <x v="1"/>
    <x v="1"/>
    <x v="4"/>
    <s v="J9035"/>
    <x v="7"/>
    <x v="0"/>
    <n v="123"/>
    <n v="15"/>
    <n v="64232"/>
    <n v="0.2"/>
    <n v="1.9"/>
    <n v="8.1999999999999993"/>
  </r>
  <r>
    <x v="1"/>
    <x v="1"/>
    <x v="3"/>
    <s v="J9035"/>
    <x v="7"/>
    <x v="0"/>
    <n v="179"/>
    <n v="22"/>
    <n v="65092"/>
    <n v="0.3"/>
    <n v="2.7"/>
    <n v="8.1"/>
  </r>
  <r>
    <x v="1"/>
    <x v="1"/>
    <x v="2"/>
    <s v="J9035"/>
    <x v="7"/>
    <x v="0"/>
    <n v="209"/>
    <n v="27"/>
    <n v="66014"/>
    <n v="0.4"/>
    <n v="3.2"/>
    <n v="7.7"/>
  </r>
  <r>
    <x v="1"/>
    <x v="1"/>
    <x v="0"/>
    <s v="J9035"/>
    <x v="7"/>
    <x v="0"/>
    <n v="161"/>
    <n v="20"/>
    <n v="69217"/>
    <n v="0.3"/>
    <n v="2.2999999999999998"/>
    <n v="8"/>
  </r>
  <r>
    <x v="0"/>
    <x v="0"/>
    <x v="4"/>
    <s v="J9035"/>
    <x v="7"/>
    <x v="0"/>
    <n v="158"/>
    <n v="42"/>
    <n v="10432"/>
    <n v="4"/>
    <n v="15.1"/>
    <n v="3.8"/>
  </r>
  <r>
    <x v="0"/>
    <x v="0"/>
    <x v="3"/>
    <s v="J9035"/>
    <x v="7"/>
    <x v="0"/>
    <n v="268"/>
    <n v="61"/>
    <n v="12033"/>
    <n v="5.0999999999999996"/>
    <n v="22.3"/>
    <n v="4.4000000000000004"/>
  </r>
  <r>
    <x v="0"/>
    <x v="0"/>
    <x v="2"/>
    <s v="J9035"/>
    <x v="7"/>
    <x v="0"/>
    <n v="309"/>
    <n v="76"/>
    <n v="13690"/>
    <n v="5.6"/>
    <n v="22.6"/>
    <n v="4.0999999999999996"/>
  </r>
  <r>
    <x v="0"/>
    <x v="1"/>
    <x v="4"/>
    <s v="J9035"/>
    <x v="7"/>
    <x v="0"/>
    <n v="141"/>
    <n v="38"/>
    <n v="11215"/>
    <n v="3.4"/>
    <n v="12.6"/>
    <n v="3.7"/>
  </r>
  <r>
    <x v="0"/>
    <x v="1"/>
    <x v="3"/>
    <s v="J9035"/>
    <x v="7"/>
    <x v="0"/>
    <n v="229"/>
    <n v="51"/>
    <n v="12488"/>
    <n v="4.0999999999999996"/>
    <n v="18.3"/>
    <n v="4.5"/>
  </r>
  <r>
    <x v="0"/>
    <x v="1"/>
    <x v="2"/>
    <s v="J9035"/>
    <x v="7"/>
    <x v="0"/>
    <n v="346"/>
    <n v="58"/>
    <n v="13846"/>
    <n v="4.2"/>
    <n v="25"/>
    <n v="6"/>
  </r>
  <r>
    <x v="1"/>
    <x v="0"/>
    <x v="4"/>
    <s v="J9035"/>
    <x v="7"/>
    <x v="0"/>
    <n v="1436"/>
    <n v="162"/>
    <n v="389026"/>
    <n v="0.4"/>
    <n v="3.7"/>
    <n v="8.9"/>
  </r>
  <r>
    <x v="1"/>
    <x v="0"/>
    <x v="3"/>
    <s v="J9035"/>
    <x v="7"/>
    <x v="0"/>
    <n v="1272"/>
    <n v="146"/>
    <n v="388188"/>
    <n v="0.4"/>
    <n v="3.3"/>
    <n v="8.6999999999999993"/>
  </r>
  <r>
    <x v="1"/>
    <x v="0"/>
    <x v="2"/>
    <s v="J9035"/>
    <x v="7"/>
    <x v="0"/>
    <n v="1416"/>
    <n v="180"/>
    <n v="374680"/>
    <n v="0.5"/>
    <n v="3.8"/>
    <n v="7.9"/>
  </r>
  <r>
    <x v="1"/>
    <x v="1"/>
    <x v="4"/>
    <s v="J9035"/>
    <x v="7"/>
    <x v="0"/>
    <n v="740"/>
    <n v="117"/>
    <n v="359949"/>
    <n v="0.3"/>
    <n v="2.1"/>
    <n v="6.3"/>
  </r>
  <r>
    <x v="1"/>
    <x v="1"/>
    <x v="3"/>
    <s v="J9035"/>
    <x v="7"/>
    <x v="0"/>
    <n v="1064"/>
    <n v="151"/>
    <n v="360736"/>
    <n v="0.4"/>
    <n v="2.9"/>
    <n v="7"/>
  </r>
  <r>
    <x v="1"/>
    <x v="1"/>
    <x v="2"/>
    <s v="J9035"/>
    <x v="7"/>
    <x v="0"/>
    <n v="1189"/>
    <n v="159"/>
    <n v="345329"/>
    <n v="0.5"/>
    <n v="3.4"/>
    <n v="7.5"/>
  </r>
  <r>
    <x v="0"/>
    <x v="0"/>
    <x v="4"/>
    <s v="J9035"/>
    <x v="7"/>
    <x v="0"/>
    <n v="18959"/>
    <n v="5147"/>
    <n v="1341133"/>
    <n v="3.8"/>
    <n v="14.1"/>
    <n v="3.7"/>
  </r>
  <r>
    <x v="0"/>
    <x v="0"/>
    <x v="3"/>
    <s v="J9035"/>
    <x v="7"/>
    <x v="0"/>
    <n v="25145"/>
    <n v="6847"/>
    <n v="1379316"/>
    <n v="5"/>
    <n v="18.2"/>
    <n v="3.7"/>
  </r>
  <r>
    <x v="0"/>
    <x v="0"/>
    <x v="2"/>
    <s v="J9035"/>
    <x v="7"/>
    <x v="0"/>
    <n v="27881"/>
    <n v="7284"/>
    <n v="1429841"/>
    <n v="5.0999999999999996"/>
    <n v="19.5"/>
    <n v="3.8"/>
  </r>
  <r>
    <x v="0"/>
    <x v="0"/>
    <x v="0"/>
    <s v="J9035"/>
    <x v="7"/>
    <x v="0"/>
    <n v="23002"/>
    <n v="5933"/>
    <n v="1474941"/>
    <n v="4"/>
    <n v="15.6"/>
    <n v="3.9"/>
  </r>
  <r>
    <x v="0"/>
    <x v="1"/>
    <x v="4"/>
    <s v="J9035"/>
    <x v="7"/>
    <x v="0"/>
    <n v="14585"/>
    <n v="3672"/>
    <n v="1023810"/>
    <n v="3.6"/>
    <n v="14.2"/>
    <n v="4"/>
  </r>
  <r>
    <x v="0"/>
    <x v="1"/>
    <x v="3"/>
    <s v="J9035"/>
    <x v="7"/>
    <x v="0"/>
    <n v="17282"/>
    <n v="4481"/>
    <n v="1072571"/>
    <n v="4.2"/>
    <n v="16.100000000000001"/>
    <n v="3.9"/>
  </r>
  <r>
    <x v="0"/>
    <x v="1"/>
    <x v="2"/>
    <s v="J9035"/>
    <x v="7"/>
    <x v="0"/>
    <n v="19112"/>
    <n v="4923"/>
    <n v="1134905"/>
    <n v="4.3"/>
    <n v="16.8"/>
    <n v="3.9"/>
  </r>
  <r>
    <x v="0"/>
    <x v="1"/>
    <x v="0"/>
    <s v="J9035"/>
    <x v="7"/>
    <x v="0"/>
    <n v="15997"/>
    <n v="4214"/>
    <n v="1181848"/>
    <n v="3.6"/>
    <n v="13.5"/>
    <n v="3.8"/>
  </r>
  <r>
    <x v="0"/>
    <x v="2"/>
    <x v="4"/>
    <s v="J9035"/>
    <x v="7"/>
    <x v="0"/>
    <n v="4"/>
    <n v="2"/>
    <n v="728"/>
    <n v="2.7"/>
    <n v="5.5"/>
    <n v="2"/>
  </r>
  <r>
    <x v="0"/>
    <x v="2"/>
    <x v="3"/>
    <s v="J9035"/>
    <x v="7"/>
    <x v="0"/>
    <n v="8"/>
    <n v="4"/>
    <n v="863"/>
    <n v="4.5999999999999996"/>
    <n v="9.3000000000000007"/>
    <n v="2"/>
  </r>
  <r>
    <x v="0"/>
    <x v="2"/>
    <x v="2"/>
    <s v="J9035"/>
    <x v="7"/>
    <x v="0"/>
    <n v="18"/>
    <n v="4"/>
    <n v="962"/>
    <n v="4.2"/>
    <n v="18.7"/>
    <n v="4.5"/>
  </r>
  <r>
    <x v="0"/>
    <x v="2"/>
    <x v="0"/>
    <s v="J9035"/>
    <x v="7"/>
    <x v="0"/>
    <n v="10"/>
    <n v="2"/>
    <n v="967"/>
    <n v="2.1"/>
    <n v="10.3"/>
    <n v="5"/>
  </r>
  <r>
    <x v="1"/>
    <x v="0"/>
    <x v="4"/>
    <s v="J9035"/>
    <x v="7"/>
    <x v="0"/>
    <n v="19450"/>
    <n v="3481"/>
    <n v="10256440"/>
    <n v="0.3"/>
    <n v="1.9"/>
    <n v="5.6"/>
  </r>
  <r>
    <x v="1"/>
    <x v="0"/>
    <x v="3"/>
    <s v="J9035"/>
    <x v="7"/>
    <x v="0"/>
    <n v="21295"/>
    <n v="3804"/>
    <n v="10550783"/>
    <n v="0.4"/>
    <n v="2"/>
    <n v="5.6"/>
  </r>
  <r>
    <x v="1"/>
    <x v="0"/>
    <x v="2"/>
    <s v="J9035"/>
    <x v="7"/>
    <x v="0"/>
    <n v="22850"/>
    <n v="4167"/>
    <n v="10741397"/>
    <n v="0.4"/>
    <n v="2.1"/>
    <n v="5.5"/>
  </r>
  <r>
    <x v="1"/>
    <x v="0"/>
    <x v="0"/>
    <s v="J9035"/>
    <x v="7"/>
    <x v="0"/>
    <n v="20346"/>
    <n v="3797"/>
    <n v="11096226"/>
    <n v="0.3"/>
    <n v="1.8"/>
    <n v="5.4"/>
  </r>
  <r>
    <x v="1"/>
    <x v="1"/>
    <x v="4"/>
    <s v="J9035"/>
    <x v="7"/>
    <x v="0"/>
    <n v="14692"/>
    <n v="2968"/>
    <n v="10011300"/>
    <n v="0.3"/>
    <n v="1.5"/>
    <n v="5"/>
  </r>
  <r>
    <x v="1"/>
    <x v="1"/>
    <x v="3"/>
    <s v="J9035"/>
    <x v="7"/>
    <x v="0"/>
    <n v="16316"/>
    <n v="3099"/>
    <n v="10300459"/>
    <n v="0.3"/>
    <n v="1.6"/>
    <n v="5.3"/>
  </r>
  <r>
    <x v="1"/>
    <x v="1"/>
    <x v="2"/>
    <s v="J9035"/>
    <x v="7"/>
    <x v="0"/>
    <n v="16247"/>
    <n v="3191"/>
    <n v="10521437"/>
    <n v="0.3"/>
    <n v="1.5"/>
    <n v="5.0999999999999996"/>
  </r>
  <r>
    <x v="1"/>
    <x v="1"/>
    <x v="0"/>
    <s v="J9035"/>
    <x v="7"/>
    <x v="0"/>
    <n v="14174"/>
    <n v="3045"/>
    <n v="10824673"/>
    <n v="0.3"/>
    <n v="1.3"/>
    <n v="4.7"/>
  </r>
  <r>
    <x v="1"/>
    <x v="2"/>
    <x v="4"/>
    <s v="J9035"/>
    <x v="7"/>
    <x v="0"/>
    <n v="51"/>
    <n v="9"/>
    <n v="40622"/>
    <n v="0.2"/>
    <n v="1.3"/>
    <n v="5.7"/>
  </r>
  <r>
    <x v="1"/>
    <x v="2"/>
    <x v="3"/>
    <s v="J9035"/>
    <x v="7"/>
    <x v="0"/>
    <n v="24"/>
    <n v="5"/>
    <n v="43584"/>
    <n v="0.1"/>
    <n v="0.6"/>
    <n v="4.8"/>
  </r>
  <r>
    <x v="1"/>
    <x v="2"/>
    <x v="2"/>
    <s v="J9035"/>
    <x v="7"/>
    <x v="0"/>
    <n v="80"/>
    <n v="7"/>
    <n v="45148"/>
    <n v="0.2"/>
    <n v="1.8"/>
    <n v="11.4"/>
  </r>
  <r>
    <x v="1"/>
    <x v="2"/>
    <x v="0"/>
    <s v="J9035"/>
    <x v="7"/>
    <x v="0"/>
    <n v="82"/>
    <n v="12"/>
    <n v="44352"/>
    <n v="0.3"/>
    <n v="1.8"/>
    <n v="6.8"/>
  </r>
  <r>
    <x v="0"/>
    <x v="0"/>
    <x v="4"/>
    <s v="J9035"/>
    <x v="7"/>
    <x v="0"/>
    <n v="374"/>
    <n v="95"/>
    <n v="15856"/>
    <n v="6"/>
    <n v="23.6"/>
    <n v="3.9"/>
  </r>
  <r>
    <x v="0"/>
    <x v="0"/>
    <x v="3"/>
    <s v="J9035"/>
    <x v="7"/>
    <x v="0"/>
    <n v="705"/>
    <n v="170"/>
    <n v="16401"/>
    <n v="10.4"/>
    <n v="43"/>
    <n v="4.0999999999999996"/>
  </r>
  <r>
    <x v="0"/>
    <x v="0"/>
    <x v="2"/>
    <s v="J9035"/>
    <x v="7"/>
    <x v="0"/>
    <n v="817"/>
    <n v="189"/>
    <n v="16806"/>
    <n v="11.2"/>
    <n v="48.6"/>
    <n v="4.3"/>
  </r>
  <r>
    <x v="0"/>
    <x v="0"/>
    <x v="0"/>
    <s v="J9035"/>
    <x v="7"/>
    <x v="0"/>
    <n v="1070"/>
    <n v="255"/>
    <n v="17285"/>
    <n v="14.8"/>
    <n v="61.9"/>
    <n v="4.2"/>
  </r>
  <r>
    <x v="0"/>
    <x v="1"/>
    <x v="4"/>
    <s v="J9035"/>
    <x v="7"/>
    <x v="0"/>
    <n v="312"/>
    <n v="84"/>
    <n v="11694"/>
    <n v="7.2"/>
    <n v="26.7"/>
    <n v="3.7"/>
  </r>
  <r>
    <x v="0"/>
    <x v="1"/>
    <x v="3"/>
    <s v="J9035"/>
    <x v="7"/>
    <x v="0"/>
    <n v="548"/>
    <n v="132"/>
    <n v="12296"/>
    <n v="10.7"/>
    <n v="44.6"/>
    <n v="4.2"/>
  </r>
  <r>
    <x v="0"/>
    <x v="1"/>
    <x v="2"/>
    <s v="J9035"/>
    <x v="7"/>
    <x v="0"/>
    <n v="496"/>
    <n v="149"/>
    <n v="12631"/>
    <n v="11.8"/>
    <n v="39.299999999999997"/>
    <n v="3.3"/>
  </r>
  <r>
    <x v="0"/>
    <x v="1"/>
    <x v="0"/>
    <s v="J9035"/>
    <x v="7"/>
    <x v="0"/>
    <n v="578"/>
    <n v="163"/>
    <n v="13023"/>
    <n v="12.5"/>
    <n v="44.4"/>
    <n v="3.5"/>
  </r>
  <r>
    <x v="1"/>
    <x v="0"/>
    <x v="4"/>
    <s v="J9035"/>
    <x v="7"/>
    <x v="0"/>
    <n v="141"/>
    <n v="31"/>
    <n v="77054"/>
    <n v="0.4"/>
    <n v="1.8"/>
    <n v="4.5"/>
  </r>
  <r>
    <x v="1"/>
    <x v="0"/>
    <x v="3"/>
    <s v="J9035"/>
    <x v="7"/>
    <x v="0"/>
    <n v="179"/>
    <n v="46"/>
    <n v="77165"/>
    <n v="0.6"/>
    <n v="2.2999999999999998"/>
    <n v="3.9"/>
  </r>
  <r>
    <x v="1"/>
    <x v="0"/>
    <x v="2"/>
    <s v="J9035"/>
    <x v="7"/>
    <x v="0"/>
    <n v="244"/>
    <n v="51"/>
    <n v="87141"/>
    <n v="0.6"/>
    <n v="2.8"/>
    <n v="4.8"/>
  </r>
  <r>
    <x v="1"/>
    <x v="0"/>
    <x v="0"/>
    <s v="J9035"/>
    <x v="7"/>
    <x v="0"/>
    <n v="244"/>
    <n v="59"/>
    <n v="92667"/>
    <n v="0.6"/>
    <n v="2.6"/>
    <n v="4.0999999999999996"/>
  </r>
  <r>
    <x v="1"/>
    <x v="1"/>
    <x v="4"/>
    <s v="J9035"/>
    <x v="7"/>
    <x v="0"/>
    <n v="127"/>
    <n v="22"/>
    <n v="65980"/>
    <n v="0.3"/>
    <n v="1.9"/>
    <n v="5.8"/>
  </r>
  <r>
    <x v="1"/>
    <x v="1"/>
    <x v="3"/>
    <s v="J9035"/>
    <x v="7"/>
    <x v="0"/>
    <n v="157"/>
    <n v="33"/>
    <n v="65936"/>
    <n v="0.5"/>
    <n v="2.4"/>
    <n v="4.8"/>
  </r>
  <r>
    <x v="1"/>
    <x v="1"/>
    <x v="2"/>
    <s v="J9035"/>
    <x v="7"/>
    <x v="0"/>
    <n v="178"/>
    <n v="44"/>
    <n v="73164"/>
    <n v="0.6"/>
    <n v="2.4"/>
    <n v="4"/>
  </r>
  <r>
    <x v="1"/>
    <x v="1"/>
    <x v="0"/>
    <s v="J9035"/>
    <x v="7"/>
    <x v="0"/>
    <n v="252"/>
    <n v="52"/>
    <n v="78096"/>
    <n v="0.7"/>
    <n v="3.2"/>
    <n v="4.8"/>
  </r>
  <r>
    <x v="0"/>
    <x v="0"/>
    <x v="4"/>
    <s v="J9035"/>
    <x v="7"/>
    <x v="0"/>
    <n v="451"/>
    <n v="152"/>
    <n v="20359"/>
    <n v="7.5"/>
    <n v="22.2"/>
    <n v="3"/>
  </r>
  <r>
    <x v="0"/>
    <x v="0"/>
    <x v="3"/>
    <s v="J9035"/>
    <x v="7"/>
    <x v="0"/>
    <n v="186"/>
    <n v="61"/>
    <n v="20276"/>
    <n v="3"/>
    <n v="9.1999999999999993"/>
    <n v="3"/>
  </r>
  <r>
    <x v="0"/>
    <x v="0"/>
    <x v="2"/>
    <s v="J9035"/>
    <x v="7"/>
    <x v="0"/>
    <n v="145"/>
    <n v="64"/>
    <n v="20586"/>
    <n v="3.1"/>
    <n v="7"/>
    <n v="2.2999999999999998"/>
  </r>
  <r>
    <x v="0"/>
    <x v="1"/>
    <x v="4"/>
    <s v="J9035"/>
    <x v="7"/>
    <x v="0"/>
    <n v="273"/>
    <n v="97"/>
    <n v="15017"/>
    <n v="6.5"/>
    <n v="18.2"/>
    <n v="2.8"/>
  </r>
  <r>
    <x v="0"/>
    <x v="1"/>
    <x v="3"/>
    <s v="J9035"/>
    <x v="7"/>
    <x v="0"/>
    <n v="139"/>
    <n v="41"/>
    <n v="15014"/>
    <n v="2.7"/>
    <n v="9.3000000000000007"/>
    <n v="3.4"/>
  </r>
  <r>
    <x v="0"/>
    <x v="1"/>
    <x v="2"/>
    <s v="J9035"/>
    <x v="7"/>
    <x v="0"/>
    <n v="68"/>
    <n v="28"/>
    <n v="15464"/>
    <n v="1.8"/>
    <n v="4.4000000000000004"/>
    <n v="2.4"/>
  </r>
  <r>
    <x v="1"/>
    <x v="0"/>
    <x v="4"/>
    <s v="J9035"/>
    <x v="7"/>
    <x v="0"/>
    <n v="91"/>
    <n v="23"/>
    <n v="70372"/>
    <n v="0.3"/>
    <n v="1.3"/>
    <n v="4"/>
  </r>
  <r>
    <x v="1"/>
    <x v="0"/>
    <x v="3"/>
    <s v="J9035"/>
    <x v="7"/>
    <x v="0"/>
    <n v="163"/>
    <n v="26"/>
    <n v="73390"/>
    <n v="0.4"/>
    <n v="2.2000000000000002"/>
    <n v="6.3"/>
  </r>
  <r>
    <x v="1"/>
    <x v="0"/>
    <x v="2"/>
    <s v="J9035"/>
    <x v="7"/>
    <x v="0"/>
    <n v="167"/>
    <n v="27"/>
    <n v="81498"/>
    <n v="0.3"/>
    <n v="2"/>
    <n v="6.2"/>
  </r>
  <r>
    <x v="1"/>
    <x v="1"/>
    <x v="4"/>
    <s v="J9035"/>
    <x v="7"/>
    <x v="0"/>
    <n v="121"/>
    <n v="25"/>
    <n v="67309"/>
    <n v="0.4"/>
    <n v="1.8"/>
    <n v="4.8"/>
  </r>
  <r>
    <x v="1"/>
    <x v="1"/>
    <x v="3"/>
    <s v="J9035"/>
    <x v="7"/>
    <x v="0"/>
    <n v="132"/>
    <n v="21"/>
    <n v="71233"/>
    <n v="0.3"/>
    <n v="1.9"/>
    <n v="6.3"/>
  </r>
  <r>
    <x v="1"/>
    <x v="1"/>
    <x v="2"/>
    <s v="J9035"/>
    <x v="7"/>
    <x v="0"/>
    <n v="49"/>
    <n v="21"/>
    <n v="78819"/>
    <n v="0.3"/>
    <n v="0.6"/>
    <n v="2.2999999999999998"/>
  </r>
  <r>
    <x v="0"/>
    <x v="0"/>
    <x v="4"/>
    <s v="J9035"/>
    <x v="7"/>
    <x v="0"/>
    <n v="245"/>
    <n v="62"/>
    <n v="28945"/>
    <n v="2.1"/>
    <n v="8.5"/>
    <n v="4"/>
  </r>
  <r>
    <x v="0"/>
    <x v="0"/>
    <x v="3"/>
    <s v="J9035"/>
    <x v="7"/>
    <x v="0"/>
    <n v="283"/>
    <n v="69"/>
    <n v="29292"/>
    <n v="2.4"/>
    <n v="9.6999999999999993"/>
    <n v="4.0999999999999996"/>
  </r>
  <r>
    <x v="0"/>
    <x v="0"/>
    <x v="2"/>
    <s v="J9035"/>
    <x v="7"/>
    <x v="0"/>
    <n v="326"/>
    <n v="73"/>
    <n v="21323"/>
    <n v="3.4"/>
    <n v="15.3"/>
    <n v="4.5"/>
  </r>
  <r>
    <x v="0"/>
    <x v="0"/>
    <x v="0"/>
    <s v="J9035"/>
    <x v="7"/>
    <x v="0"/>
    <n v="298"/>
    <n v="67"/>
    <n v="15550"/>
    <n v="4.3"/>
    <n v="19.2"/>
    <n v="4.4000000000000004"/>
  </r>
  <r>
    <x v="0"/>
    <x v="1"/>
    <x v="4"/>
    <s v="J9035"/>
    <x v="7"/>
    <x v="0"/>
    <n v="157"/>
    <n v="36"/>
    <n v="20819"/>
    <n v="1.7"/>
    <n v="7.5"/>
    <n v="4.4000000000000004"/>
  </r>
  <r>
    <x v="0"/>
    <x v="1"/>
    <x v="3"/>
    <s v="J9035"/>
    <x v="7"/>
    <x v="0"/>
    <n v="250"/>
    <n v="53"/>
    <n v="21287"/>
    <n v="2.5"/>
    <n v="11.7"/>
    <n v="4.7"/>
  </r>
  <r>
    <x v="0"/>
    <x v="1"/>
    <x v="2"/>
    <s v="J9035"/>
    <x v="7"/>
    <x v="0"/>
    <n v="142"/>
    <n v="50"/>
    <n v="17117"/>
    <n v="2.9"/>
    <n v="8.3000000000000007"/>
    <n v="2.8"/>
  </r>
  <r>
    <x v="0"/>
    <x v="1"/>
    <x v="0"/>
    <s v="J9035"/>
    <x v="7"/>
    <x v="0"/>
    <n v="165"/>
    <n v="42"/>
    <n v="12449"/>
    <n v="3.4"/>
    <n v="13.3"/>
    <n v="3.9"/>
  </r>
  <r>
    <x v="1"/>
    <x v="0"/>
    <x v="4"/>
    <s v="J9035"/>
    <x v="7"/>
    <x v="0"/>
    <n v="705"/>
    <n v="83"/>
    <n v="368674"/>
    <n v="0.2"/>
    <n v="1.9"/>
    <n v="8.5"/>
  </r>
  <r>
    <x v="1"/>
    <x v="0"/>
    <x v="3"/>
    <s v="J9035"/>
    <x v="7"/>
    <x v="0"/>
    <n v="796"/>
    <n v="105"/>
    <n v="354883"/>
    <n v="0.3"/>
    <n v="2.2000000000000002"/>
    <n v="7.6"/>
  </r>
  <r>
    <x v="1"/>
    <x v="0"/>
    <x v="2"/>
    <s v="J9035"/>
    <x v="7"/>
    <x v="0"/>
    <n v="839"/>
    <n v="128"/>
    <n v="344538"/>
    <n v="0.4"/>
    <n v="2.4"/>
    <n v="6.6"/>
  </r>
  <r>
    <x v="1"/>
    <x v="0"/>
    <x v="0"/>
    <s v="J9035"/>
    <x v="7"/>
    <x v="0"/>
    <n v="726"/>
    <n v="126"/>
    <n v="302363"/>
    <n v="0.4"/>
    <n v="2.4"/>
    <n v="5.8"/>
  </r>
  <r>
    <x v="1"/>
    <x v="1"/>
    <x v="4"/>
    <s v="J9035"/>
    <x v="7"/>
    <x v="0"/>
    <n v="418"/>
    <n v="57"/>
    <n v="346017"/>
    <n v="0.2"/>
    <n v="1.2"/>
    <n v="7.3"/>
  </r>
  <r>
    <x v="1"/>
    <x v="1"/>
    <x v="3"/>
    <s v="J9035"/>
    <x v="7"/>
    <x v="0"/>
    <n v="435"/>
    <n v="65"/>
    <n v="333588"/>
    <n v="0.2"/>
    <n v="1.3"/>
    <n v="6.7"/>
  </r>
  <r>
    <x v="1"/>
    <x v="1"/>
    <x v="2"/>
    <s v="J9035"/>
    <x v="7"/>
    <x v="0"/>
    <n v="450"/>
    <n v="103"/>
    <n v="321915"/>
    <n v="0.3"/>
    <n v="1.4"/>
    <n v="4.4000000000000004"/>
  </r>
  <r>
    <x v="1"/>
    <x v="1"/>
    <x v="0"/>
    <s v="J9035"/>
    <x v="7"/>
    <x v="0"/>
    <n v="431"/>
    <n v="87"/>
    <n v="283031"/>
    <n v="0.3"/>
    <n v="1.5"/>
    <n v="5"/>
  </r>
  <r>
    <x v="0"/>
    <x v="0"/>
    <x v="3"/>
    <s v="J9035"/>
    <x v="7"/>
    <x v="0"/>
    <n v="504"/>
    <n v="143"/>
    <n v="24713"/>
    <n v="5.8"/>
    <n v="20.399999999999999"/>
    <n v="3.5"/>
  </r>
  <r>
    <x v="0"/>
    <x v="0"/>
    <x v="2"/>
    <s v="J9035"/>
    <x v="7"/>
    <x v="0"/>
    <n v="286"/>
    <n v="81"/>
    <n v="31572"/>
    <n v="2.6"/>
    <n v="9.1"/>
    <n v="3.5"/>
  </r>
  <r>
    <x v="0"/>
    <x v="0"/>
    <x v="0"/>
    <s v="J9035"/>
    <x v="7"/>
    <x v="0"/>
    <n v="652"/>
    <n v="142"/>
    <n v="22754"/>
    <n v="6.2"/>
    <n v="28.7"/>
    <n v="4.5999999999999996"/>
  </r>
  <r>
    <x v="0"/>
    <x v="1"/>
    <x v="3"/>
    <s v="J9035"/>
    <x v="7"/>
    <x v="0"/>
    <n v="316"/>
    <n v="76"/>
    <n v="16578"/>
    <n v="4.5999999999999996"/>
    <n v="19.100000000000001"/>
    <n v="4.2"/>
  </r>
  <r>
    <x v="0"/>
    <x v="1"/>
    <x v="2"/>
    <s v="J9035"/>
    <x v="7"/>
    <x v="0"/>
    <n v="212"/>
    <n v="56"/>
    <n v="21766"/>
    <n v="2.6"/>
    <n v="9.6999999999999993"/>
    <n v="3.8"/>
  </r>
  <r>
    <x v="0"/>
    <x v="1"/>
    <x v="0"/>
    <s v="J9035"/>
    <x v="7"/>
    <x v="0"/>
    <n v="384"/>
    <n v="114"/>
    <n v="16811"/>
    <n v="6.8"/>
    <n v="22.8"/>
    <n v="3.4"/>
  </r>
  <r>
    <x v="1"/>
    <x v="0"/>
    <x v="3"/>
    <s v="J9035"/>
    <x v="7"/>
    <x v="0"/>
    <n v="605"/>
    <n v="105"/>
    <n v="222784"/>
    <n v="0.5"/>
    <n v="2.7"/>
    <n v="5.8"/>
  </r>
  <r>
    <x v="1"/>
    <x v="0"/>
    <x v="2"/>
    <s v="J9035"/>
    <x v="7"/>
    <x v="0"/>
    <n v="351"/>
    <n v="73"/>
    <n v="359436"/>
    <n v="0.2"/>
    <n v="1"/>
    <n v="4.8"/>
  </r>
  <r>
    <x v="1"/>
    <x v="0"/>
    <x v="0"/>
    <s v="J9035"/>
    <x v="7"/>
    <x v="0"/>
    <n v="825"/>
    <n v="145"/>
    <n v="317609"/>
    <n v="0.5"/>
    <n v="2.6"/>
    <n v="5.7"/>
  </r>
  <r>
    <x v="1"/>
    <x v="1"/>
    <x v="3"/>
    <s v="J9035"/>
    <x v="7"/>
    <x v="0"/>
    <n v="288"/>
    <n v="61"/>
    <n v="214370"/>
    <n v="0.3"/>
    <n v="1.3"/>
    <n v="4.7"/>
  </r>
  <r>
    <x v="1"/>
    <x v="1"/>
    <x v="2"/>
    <s v="J9035"/>
    <x v="7"/>
    <x v="0"/>
    <n v="288"/>
    <n v="60"/>
    <n v="342802"/>
    <n v="0.2"/>
    <n v="0.8"/>
    <n v="4.8"/>
  </r>
  <r>
    <x v="1"/>
    <x v="1"/>
    <x v="0"/>
    <s v="J9035"/>
    <x v="7"/>
    <x v="0"/>
    <n v="617"/>
    <n v="112"/>
    <n v="306495"/>
    <n v="0.4"/>
    <n v="2"/>
    <n v="5.5"/>
  </r>
  <r>
    <x v="1"/>
    <x v="2"/>
    <x v="0"/>
    <s v="J9035"/>
    <x v="7"/>
    <x v="0"/>
    <n v="12"/>
    <n v="1"/>
    <n v="695"/>
    <n v="1.4"/>
    <n v="17.3"/>
    <n v="12"/>
  </r>
  <r>
    <x v="0"/>
    <x v="0"/>
    <x v="4"/>
    <s v="J9035"/>
    <x v="7"/>
    <x v="0"/>
    <n v="3543"/>
    <n v="1283"/>
    <m/>
    <m/>
    <m/>
    <n v="2.8"/>
  </r>
  <r>
    <x v="0"/>
    <x v="0"/>
    <x v="3"/>
    <s v="J9035"/>
    <x v="7"/>
    <x v="0"/>
    <n v="10167"/>
    <n v="2900"/>
    <n v="625112"/>
    <n v="4.5999999999999996"/>
    <n v="16.3"/>
    <n v="3.5"/>
  </r>
  <r>
    <x v="0"/>
    <x v="0"/>
    <x v="2"/>
    <s v="J9035"/>
    <x v="7"/>
    <x v="0"/>
    <n v="14452"/>
    <n v="3960"/>
    <n v="688884"/>
    <n v="5.7"/>
    <n v="21"/>
    <n v="3.6"/>
  </r>
  <r>
    <x v="0"/>
    <x v="0"/>
    <x v="0"/>
    <s v="J9035"/>
    <x v="7"/>
    <x v="0"/>
    <n v="13438"/>
    <n v="3983"/>
    <n v="764548"/>
    <n v="5.2"/>
    <n v="17.600000000000001"/>
    <n v="3.4"/>
  </r>
  <r>
    <x v="0"/>
    <x v="1"/>
    <x v="4"/>
    <s v="J9035"/>
    <x v="7"/>
    <x v="0"/>
    <n v="3040"/>
    <n v="1036"/>
    <m/>
    <m/>
    <m/>
    <n v="2.9"/>
  </r>
  <r>
    <x v="0"/>
    <x v="1"/>
    <x v="3"/>
    <s v="J9035"/>
    <x v="7"/>
    <x v="0"/>
    <n v="7964"/>
    <n v="2183"/>
    <n v="488335"/>
    <n v="4.5"/>
    <n v="16.3"/>
    <n v="3.6"/>
  </r>
  <r>
    <x v="0"/>
    <x v="1"/>
    <x v="2"/>
    <s v="J9035"/>
    <x v="7"/>
    <x v="0"/>
    <n v="10955"/>
    <n v="2932"/>
    <n v="534785"/>
    <n v="5.5"/>
    <n v="20.5"/>
    <n v="3.7"/>
  </r>
  <r>
    <x v="0"/>
    <x v="1"/>
    <x v="0"/>
    <s v="J9035"/>
    <x v="7"/>
    <x v="0"/>
    <n v="10529"/>
    <n v="2968"/>
    <n v="589313"/>
    <n v="5"/>
    <n v="17.899999999999999"/>
    <n v="3.5"/>
  </r>
  <r>
    <x v="1"/>
    <x v="0"/>
    <x v="4"/>
    <s v="J9035"/>
    <x v="7"/>
    <x v="0"/>
    <n v="1328"/>
    <n v="307"/>
    <m/>
    <m/>
    <m/>
    <n v="4.3"/>
  </r>
  <r>
    <x v="1"/>
    <x v="0"/>
    <x v="3"/>
    <s v="J9035"/>
    <x v="7"/>
    <x v="0"/>
    <n v="2683"/>
    <n v="523"/>
    <n v="944984"/>
    <n v="0.6"/>
    <n v="2.8"/>
    <n v="5.0999999999999996"/>
  </r>
  <r>
    <x v="1"/>
    <x v="0"/>
    <x v="2"/>
    <s v="J9035"/>
    <x v="7"/>
    <x v="0"/>
    <n v="3326"/>
    <n v="657"/>
    <n v="815246"/>
    <n v="0.8"/>
    <n v="4.0999999999999996"/>
    <n v="5.0999999999999996"/>
  </r>
  <r>
    <x v="1"/>
    <x v="0"/>
    <x v="0"/>
    <s v="J9035"/>
    <x v="7"/>
    <x v="0"/>
    <n v="2761"/>
    <n v="587"/>
    <n v="766798"/>
    <n v="0.8"/>
    <n v="3.6"/>
    <n v="4.7"/>
  </r>
  <r>
    <x v="1"/>
    <x v="1"/>
    <x v="4"/>
    <s v="J9035"/>
    <x v="7"/>
    <x v="0"/>
    <n v="1172"/>
    <n v="279"/>
    <m/>
    <m/>
    <m/>
    <n v="4.2"/>
  </r>
  <r>
    <x v="1"/>
    <x v="1"/>
    <x v="3"/>
    <s v="J9035"/>
    <x v="7"/>
    <x v="0"/>
    <n v="2419"/>
    <n v="510"/>
    <n v="918738"/>
    <n v="0.6"/>
    <n v="2.6"/>
    <n v="4.7"/>
  </r>
  <r>
    <x v="1"/>
    <x v="1"/>
    <x v="2"/>
    <s v="J9035"/>
    <x v="7"/>
    <x v="0"/>
    <n v="2517"/>
    <n v="572"/>
    <n v="797182"/>
    <n v="0.7"/>
    <n v="3.2"/>
    <n v="4.4000000000000004"/>
  </r>
  <r>
    <x v="1"/>
    <x v="1"/>
    <x v="0"/>
    <s v="J9035"/>
    <x v="7"/>
    <x v="0"/>
    <n v="2003"/>
    <n v="518"/>
    <n v="731837"/>
    <n v="0.7"/>
    <n v="2.7"/>
    <n v="3.9"/>
  </r>
  <r>
    <x v="0"/>
    <x v="0"/>
    <x v="3"/>
    <s v="J9035"/>
    <x v="7"/>
    <x v="1"/>
    <n v="4"/>
    <n v="1"/>
    <n v="12033"/>
    <n v="0.1"/>
    <n v="0.3"/>
    <n v="4"/>
  </r>
  <r>
    <x v="0"/>
    <x v="1"/>
    <x v="3"/>
    <s v="J9035"/>
    <x v="7"/>
    <x v="1"/>
    <n v="2"/>
    <n v="1"/>
    <n v="12488"/>
    <n v="0.1"/>
    <n v="0.2"/>
    <n v="2"/>
  </r>
  <r>
    <x v="1"/>
    <x v="0"/>
    <x v="4"/>
    <s v="J9035"/>
    <x v="7"/>
    <x v="1"/>
    <n v="3"/>
    <n v="3"/>
    <n v="389026"/>
    <n v="0"/>
    <n v="0"/>
    <n v="1"/>
  </r>
  <r>
    <x v="1"/>
    <x v="0"/>
    <x v="3"/>
    <s v="J9035"/>
    <x v="7"/>
    <x v="1"/>
    <n v="4"/>
    <n v="3"/>
    <n v="388188"/>
    <n v="0"/>
    <n v="0"/>
    <n v="1.3"/>
  </r>
  <r>
    <x v="1"/>
    <x v="0"/>
    <x v="2"/>
    <s v="J9035"/>
    <x v="7"/>
    <x v="1"/>
    <n v="1"/>
    <n v="1"/>
    <n v="374680"/>
    <n v="0"/>
    <n v="0"/>
    <n v="1"/>
  </r>
  <r>
    <x v="1"/>
    <x v="1"/>
    <x v="4"/>
    <s v="J9035"/>
    <x v="7"/>
    <x v="1"/>
    <n v="3"/>
    <n v="2"/>
    <n v="359949"/>
    <n v="0"/>
    <n v="0"/>
    <n v="1.5"/>
  </r>
  <r>
    <x v="1"/>
    <x v="1"/>
    <x v="3"/>
    <s v="J9035"/>
    <x v="7"/>
    <x v="1"/>
    <n v="1"/>
    <n v="1"/>
    <n v="360736"/>
    <n v="0"/>
    <n v="0"/>
    <n v="1"/>
  </r>
  <r>
    <x v="1"/>
    <x v="1"/>
    <x v="2"/>
    <s v="J9035"/>
    <x v="7"/>
    <x v="1"/>
    <n v="2"/>
    <n v="1"/>
    <n v="345329"/>
    <n v="0"/>
    <n v="0"/>
    <n v="2"/>
  </r>
  <r>
    <x v="0"/>
    <x v="0"/>
    <x v="3"/>
    <s v="J9035"/>
    <x v="7"/>
    <x v="1"/>
    <n v="1"/>
    <n v="1"/>
    <n v="38562"/>
    <n v="0"/>
    <n v="0"/>
    <n v="1"/>
  </r>
  <r>
    <x v="0"/>
    <x v="0"/>
    <x v="2"/>
    <s v="J9035"/>
    <x v="7"/>
    <x v="1"/>
    <n v="2"/>
    <n v="1"/>
    <n v="39032"/>
    <n v="0"/>
    <n v="0.1"/>
    <n v="2"/>
  </r>
  <r>
    <x v="0"/>
    <x v="1"/>
    <x v="3"/>
    <s v="J9035"/>
    <x v="7"/>
    <x v="1"/>
    <n v="1"/>
    <n v="1"/>
    <n v="29880"/>
    <n v="0"/>
    <n v="0"/>
    <n v="1"/>
  </r>
  <r>
    <x v="1"/>
    <x v="0"/>
    <x v="0"/>
    <s v="J9035"/>
    <x v="7"/>
    <x v="1"/>
    <n v="1"/>
    <n v="1"/>
    <n v="274910"/>
    <n v="0"/>
    <n v="0"/>
    <n v="1"/>
  </r>
  <r>
    <x v="1"/>
    <x v="1"/>
    <x v="0"/>
    <s v="J9035"/>
    <x v="7"/>
    <x v="1"/>
    <n v="1"/>
    <n v="1"/>
    <n v="243847"/>
    <n v="0"/>
    <n v="0"/>
    <n v="1"/>
  </r>
  <r>
    <x v="0"/>
    <x v="0"/>
    <x v="4"/>
    <s v="J9035"/>
    <x v="7"/>
    <x v="1"/>
    <n v="2"/>
    <n v="2"/>
    <n v="15856"/>
    <n v="0.1"/>
    <n v="0.1"/>
    <n v="1"/>
  </r>
  <r>
    <x v="0"/>
    <x v="0"/>
    <x v="3"/>
    <s v="J9035"/>
    <x v="7"/>
    <x v="1"/>
    <n v="1"/>
    <n v="1"/>
    <n v="16401"/>
    <n v="0.1"/>
    <n v="0.1"/>
    <n v="1"/>
  </r>
  <r>
    <x v="0"/>
    <x v="0"/>
    <x v="2"/>
    <s v="J9035"/>
    <x v="7"/>
    <x v="1"/>
    <n v="13"/>
    <n v="8"/>
    <n v="16806"/>
    <n v="0.5"/>
    <n v="0.8"/>
    <n v="1.6"/>
  </r>
  <r>
    <x v="0"/>
    <x v="0"/>
    <x v="0"/>
    <s v="J9035"/>
    <x v="7"/>
    <x v="1"/>
    <n v="26"/>
    <n v="21"/>
    <n v="17285"/>
    <n v="1.2"/>
    <n v="1.5"/>
    <n v="1.2"/>
  </r>
  <r>
    <x v="0"/>
    <x v="1"/>
    <x v="4"/>
    <s v="J9035"/>
    <x v="7"/>
    <x v="1"/>
    <n v="1"/>
    <n v="1"/>
    <n v="11694"/>
    <n v="0.1"/>
    <n v="0.1"/>
    <n v="1"/>
  </r>
  <r>
    <x v="0"/>
    <x v="1"/>
    <x v="3"/>
    <s v="J9035"/>
    <x v="7"/>
    <x v="1"/>
    <n v="2"/>
    <n v="1"/>
    <n v="12296"/>
    <n v="0.1"/>
    <n v="0.2"/>
    <n v="2"/>
  </r>
  <r>
    <x v="0"/>
    <x v="1"/>
    <x v="2"/>
    <s v="J9035"/>
    <x v="7"/>
    <x v="1"/>
    <n v="11"/>
    <n v="9"/>
    <n v="12631"/>
    <n v="0.7"/>
    <n v="0.9"/>
    <n v="1.2"/>
  </r>
  <r>
    <x v="0"/>
    <x v="1"/>
    <x v="0"/>
    <s v="J9035"/>
    <x v="7"/>
    <x v="1"/>
    <n v="14"/>
    <n v="7"/>
    <n v="13023"/>
    <n v="0.5"/>
    <n v="1.1000000000000001"/>
    <n v="2"/>
  </r>
  <r>
    <x v="1"/>
    <x v="0"/>
    <x v="4"/>
    <s v="J9035"/>
    <x v="7"/>
    <x v="1"/>
    <n v="2"/>
    <n v="1"/>
    <n v="77054"/>
    <n v="0"/>
    <n v="0"/>
    <n v="2"/>
  </r>
  <r>
    <x v="1"/>
    <x v="0"/>
    <x v="3"/>
    <s v="J9035"/>
    <x v="7"/>
    <x v="1"/>
    <n v="2"/>
    <n v="1"/>
    <n v="77165"/>
    <n v="0"/>
    <n v="0"/>
    <n v="2"/>
  </r>
  <r>
    <x v="1"/>
    <x v="0"/>
    <x v="2"/>
    <s v="J9035"/>
    <x v="7"/>
    <x v="1"/>
    <n v="4"/>
    <n v="3"/>
    <n v="87141"/>
    <n v="0"/>
    <n v="0"/>
    <n v="1.3"/>
  </r>
  <r>
    <x v="1"/>
    <x v="0"/>
    <x v="0"/>
    <s v="J9035"/>
    <x v="7"/>
    <x v="1"/>
    <n v="11"/>
    <n v="4"/>
    <n v="92667"/>
    <n v="0"/>
    <n v="0.1"/>
    <n v="2.8"/>
  </r>
  <r>
    <x v="1"/>
    <x v="1"/>
    <x v="2"/>
    <s v="J9035"/>
    <x v="7"/>
    <x v="1"/>
    <n v="4"/>
    <n v="3"/>
    <n v="73164"/>
    <n v="0"/>
    <n v="0.1"/>
    <n v="1.3"/>
  </r>
  <r>
    <x v="1"/>
    <x v="1"/>
    <x v="0"/>
    <s v="J9035"/>
    <x v="7"/>
    <x v="1"/>
    <n v="2"/>
    <n v="2"/>
    <n v="78096"/>
    <n v="0"/>
    <n v="0"/>
    <n v="1"/>
  </r>
  <r>
    <x v="1"/>
    <x v="1"/>
    <x v="0"/>
    <s v="J9035"/>
    <x v="7"/>
    <x v="1"/>
    <n v="0"/>
    <n v="0"/>
    <n v="283031"/>
    <n v="0"/>
    <n v="0"/>
    <n v="1"/>
  </r>
  <r>
    <x v="0"/>
    <x v="1"/>
    <x v="2"/>
    <s v="J9035"/>
    <x v="7"/>
    <x v="1"/>
    <n v="28"/>
    <n v="8"/>
    <n v="28571"/>
    <n v="0.3"/>
    <n v="1"/>
    <n v="3.5"/>
  </r>
  <r>
    <x v="1"/>
    <x v="0"/>
    <x v="2"/>
    <s v="J9035"/>
    <x v="7"/>
    <x v="1"/>
    <n v="2"/>
    <n v="1"/>
    <n v="218920"/>
    <n v="0"/>
    <n v="0"/>
    <n v="2"/>
  </r>
  <r>
    <x v="1"/>
    <x v="1"/>
    <x v="3"/>
    <s v="J9035"/>
    <x v="7"/>
    <x v="1"/>
    <n v="1"/>
    <n v="1"/>
    <n v="201503"/>
    <n v="0"/>
    <n v="0"/>
    <n v="1"/>
  </r>
  <r>
    <x v="1"/>
    <x v="1"/>
    <x v="2"/>
    <s v="J9035"/>
    <x v="7"/>
    <x v="1"/>
    <n v="8"/>
    <n v="3"/>
    <n v="201583"/>
    <n v="0"/>
    <n v="0"/>
    <n v="2.7"/>
  </r>
  <r>
    <x v="0"/>
    <x v="0"/>
    <x v="2"/>
    <s v="J9035"/>
    <x v="7"/>
    <x v="1"/>
    <n v="26"/>
    <n v="12"/>
    <n v="37513"/>
    <n v="0.3"/>
    <n v="0.7"/>
    <n v="2.2000000000000002"/>
  </r>
  <r>
    <x v="1"/>
    <x v="1"/>
    <x v="2"/>
    <s v="J9035"/>
    <x v="7"/>
    <x v="1"/>
    <n v="3"/>
    <n v="2"/>
    <n v="117773"/>
    <n v="0"/>
    <n v="0"/>
    <n v="1.5"/>
  </r>
  <r>
    <x v="1"/>
    <x v="0"/>
    <x v="2"/>
    <s v="J9035"/>
    <x v="7"/>
    <x v="1"/>
    <n v="31"/>
    <n v="7"/>
    <n v="133113"/>
    <n v="0.1"/>
    <n v="0.2"/>
    <n v="4.4000000000000004"/>
  </r>
  <r>
    <x v="1"/>
    <x v="1"/>
    <x v="3"/>
    <s v="J9035"/>
    <x v="7"/>
    <x v="1"/>
    <n v="1"/>
    <n v="1"/>
    <n v="122185"/>
    <n v="0"/>
    <n v="0"/>
    <n v="1"/>
  </r>
  <r>
    <x v="0"/>
    <x v="1"/>
    <x v="3"/>
    <s v="J9035"/>
    <x v="7"/>
    <x v="1"/>
    <n v="2"/>
    <n v="1"/>
    <n v="7944"/>
    <n v="0.1"/>
    <n v="0.3"/>
    <n v="2"/>
  </r>
  <r>
    <x v="1"/>
    <x v="0"/>
    <x v="3"/>
    <s v="J9035"/>
    <x v="7"/>
    <x v="1"/>
    <n v="10"/>
    <n v="3"/>
    <n v="137189"/>
    <n v="0"/>
    <n v="0.1"/>
    <n v="3.3"/>
  </r>
  <r>
    <x v="0"/>
    <x v="0"/>
    <x v="2"/>
    <s v="J9035"/>
    <x v="7"/>
    <x v="1"/>
    <n v="2"/>
    <n v="1"/>
    <n v="31572"/>
    <n v="0"/>
    <n v="0.1"/>
    <n v="2"/>
  </r>
  <r>
    <x v="0"/>
    <x v="0"/>
    <x v="0"/>
    <s v="J9035"/>
    <x v="7"/>
    <x v="1"/>
    <n v="2"/>
    <n v="2"/>
    <n v="22754"/>
    <n v="0.1"/>
    <n v="0.1"/>
    <n v="1"/>
  </r>
  <r>
    <x v="1"/>
    <x v="0"/>
    <x v="3"/>
    <s v="J9035"/>
    <x v="7"/>
    <x v="1"/>
    <n v="1"/>
    <n v="1"/>
    <n v="222784"/>
    <n v="0"/>
    <n v="0"/>
    <n v="1"/>
  </r>
  <r>
    <x v="1"/>
    <x v="0"/>
    <x v="0"/>
    <s v="J9035"/>
    <x v="7"/>
    <x v="1"/>
    <n v="2"/>
    <n v="2"/>
    <n v="317609"/>
    <n v="0"/>
    <n v="0"/>
    <n v="1"/>
  </r>
  <r>
    <x v="1"/>
    <x v="1"/>
    <x v="2"/>
    <s v="J9035"/>
    <x v="7"/>
    <x v="1"/>
    <n v="2"/>
    <n v="2"/>
    <n v="342802"/>
    <n v="0"/>
    <n v="0"/>
    <n v="1"/>
  </r>
  <r>
    <x v="1"/>
    <x v="1"/>
    <x v="0"/>
    <s v="J9035"/>
    <x v="7"/>
    <x v="1"/>
    <n v="1"/>
    <n v="1"/>
    <n v="306495"/>
    <n v="0"/>
    <n v="0"/>
    <n v="1"/>
  </r>
  <r>
    <x v="0"/>
    <x v="0"/>
    <x v="4"/>
    <s v="J9035"/>
    <x v="7"/>
    <x v="1"/>
    <n v="4"/>
    <n v="3"/>
    <m/>
    <m/>
    <m/>
    <n v="1.3"/>
  </r>
  <r>
    <x v="0"/>
    <x v="0"/>
    <x v="3"/>
    <s v="J9035"/>
    <x v="7"/>
    <x v="1"/>
    <n v="4"/>
    <n v="3"/>
    <n v="625112"/>
    <n v="0"/>
    <n v="0"/>
    <n v="1.3"/>
  </r>
  <r>
    <x v="0"/>
    <x v="0"/>
    <x v="2"/>
    <s v="J9035"/>
    <x v="7"/>
    <x v="1"/>
    <n v="5"/>
    <n v="5"/>
    <n v="688884"/>
    <n v="0"/>
    <n v="0"/>
    <n v="1"/>
  </r>
  <r>
    <x v="0"/>
    <x v="0"/>
    <x v="0"/>
    <s v="J9035"/>
    <x v="7"/>
    <x v="1"/>
    <n v="1"/>
    <n v="1"/>
    <n v="764548"/>
    <n v="0"/>
    <n v="0"/>
    <n v="1"/>
  </r>
  <r>
    <x v="0"/>
    <x v="1"/>
    <x v="4"/>
    <s v="J9035"/>
    <x v="7"/>
    <x v="1"/>
    <n v="2"/>
    <n v="2"/>
    <m/>
    <m/>
    <m/>
    <n v="1"/>
  </r>
  <r>
    <x v="0"/>
    <x v="1"/>
    <x v="3"/>
    <s v="J9035"/>
    <x v="7"/>
    <x v="1"/>
    <n v="2"/>
    <n v="2"/>
    <n v="488335"/>
    <n v="0"/>
    <n v="0"/>
    <n v="1"/>
  </r>
  <r>
    <x v="0"/>
    <x v="1"/>
    <x v="2"/>
    <s v="J9035"/>
    <x v="7"/>
    <x v="1"/>
    <n v="2"/>
    <n v="2"/>
    <n v="534785"/>
    <n v="0"/>
    <n v="0"/>
    <n v="1"/>
  </r>
  <r>
    <x v="0"/>
    <x v="1"/>
    <x v="0"/>
    <s v="J9035"/>
    <x v="7"/>
    <x v="1"/>
    <n v="1"/>
    <n v="1"/>
    <n v="589313"/>
    <n v="0"/>
    <n v="0"/>
    <n v="1"/>
  </r>
  <r>
    <x v="1"/>
    <x v="0"/>
    <x v="4"/>
    <s v="J9035"/>
    <x v="7"/>
    <x v="1"/>
    <n v="6"/>
    <n v="1"/>
    <m/>
    <m/>
    <m/>
    <n v="6"/>
  </r>
  <r>
    <x v="1"/>
    <x v="0"/>
    <x v="3"/>
    <s v="J9035"/>
    <x v="7"/>
    <x v="1"/>
    <n v="2"/>
    <n v="2"/>
    <n v="944984"/>
    <n v="0"/>
    <n v="0"/>
    <n v="1"/>
  </r>
  <r>
    <x v="1"/>
    <x v="0"/>
    <x v="2"/>
    <s v="J9035"/>
    <x v="7"/>
    <x v="1"/>
    <n v="1"/>
    <n v="1"/>
    <n v="815246"/>
    <n v="0"/>
    <n v="0"/>
    <n v="1"/>
  </r>
  <r>
    <x v="1"/>
    <x v="0"/>
    <x v="0"/>
    <s v="J9035"/>
    <x v="7"/>
    <x v="1"/>
    <n v="2"/>
    <n v="2"/>
    <n v="766798"/>
    <n v="0"/>
    <n v="0"/>
    <n v="1"/>
  </r>
  <r>
    <x v="0"/>
    <x v="0"/>
    <x v="4"/>
    <s v="J9035"/>
    <x v="7"/>
    <x v="1"/>
    <n v="56"/>
    <n v="52"/>
    <n v="1341133"/>
    <n v="0"/>
    <n v="0"/>
    <n v="1.1000000000000001"/>
  </r>
  <r>
    <x v="0"/>
    <x v="0"/>
    <x v="3"/>
    <s v="J9035"/>
    <x v="7"/>
    <x v="1"/>
    <n v="45"/>
    <n v="39"/>
    <n v="1379316"/>
    <n v="0"/>
    <n v="0"/>
    <n v="1.2"/>
  </r>
  <r>
    <x v="0"/>
    <x v="0"/>
    <x v="2"/>
    <s v="J9035"/>
    <x v="7"/>
    <x v="1"/>
    <n v="52"/>
    <n v="44"/>
    <n v="1429841"/>
    <n v="0"/>
    <n v="0"/>
    <n v="1.2"/>
  </r>
  <r>
    <x v="0"/>
    <x v="0"/>
    <x v="0"/>
    <s v="J9035"/>
    <x v="7"/>
    <x v="1"/>
    <n v="25"/>
    <n v="22"/>
    <n v="1474941"/>
    <n v="0"/>
    <n v="0"/>
    <n v="1.1000000000000001"/>
  </r>
  <r>
    <x v="0"/>
    <x v="1"/>
    <x v="4"/>
    <s v="J9035"/>
    <x v="7"/>
    <x v="1"/>
    <n v="40"/>
    <n v="36"/>
    <n v="1023810"/>
    <n v="0"/>
    <n v="0"/>
    <n v="1.1000000000000001"/>
  </r>
  <r>
    <x v="0"/>
    <x v="1"/>
    <x v="3"/>
    <s v="J9035"/>
    <x v="7"/>
    <x v="1"/>
    <n v="54"/>
    <n v="43"/>
    <n v="1072571"/>
    <n v="0"/>
    <n v="0.1"/>
    <n v="1.3"/>
  </r>
  <r>
    <x v="0"/>
    <x v="1"/>
    <x v="2"/>
    <s v="J9035"/>
    <x v="7"/>
    <x v="1"/>
    <n v="57"/>
    <n v="34"/>
    <n v="1134905"/>
    <n v="0"/>
    <n v="0.1"/>
    <n v="1.7"/>
  </r>
  <r>
    <x v="0"/>
    <x v="1"/>
    <x v="0"/>
    <s v="J9035"/>
    <x v="7"/>
    <x v="1"/>
    <n v="31"/>
    <n v="27"/>
    <n v="1181848"/>
    <n v="0"/>
    <n v="0"/>
    <n v="1.1000000000000001"/>
  </r>
  <r>
    <x v="1"/>
    <x v="0"/>
    <x v="4"/>
    <s v="J9035"/>
    <x v="7"/>
    <x v="1"/>
    <n v="58"/>
    <n v="48"/>
    <n v="10256440"/>
    <n v="0"/>
    <n v="0"/>
    <n v="1.2"/>
  </r>
  <r>
    <x v="1"/>
    <x v="0"/>
    <x v="3"/>
    <s v="J9035"/>
    <x v="7"/>
    <x v="1"/>
    <n v="82"/>
    <n v="74"/>
    <n v="10550783"/>
    <n v="0"/>
    <n v="0"/>
    <n v="1.1000000000000001"/>
  </r>
  <r>
    <x v="1"/>
    <x v="0"/>
    <x v="2"/>
    <s v="J9035"/>
    <x v="7"/>
    <x v="1"/>
    <n v="89"/>
    <n v="65"/>
    <n v="10741397"/>
    <n v="0"/>
    <n v="0"/>
    <n v="1.4"/>
  </r>
  <r>
    <x v="1"/>
    <x v="0"/>
    <x v="0"/>
    <s v="J9035"/>
    <x v="7"/>
    <x v="1"/>
    <n v="47"/>
    <n v="37"/>
    <n v="11096226"/>
    <n v="0"/>
    <n v="0"/>
    <n v="1.3"/>
  </r>
  <r>
    <x v="1"/>
    <x v="1"/>
    <x v="4"/>
    <s v="J9035"/>
    <x v="7"/>
    <x v="1"/>
    <n v="49"/>
    <n v="46"/>
    <n v="10011300"/>
    <n v="0"/>
    <n v="0"/>
    <n v="1.1000000000000001"/>
  </r>
  <r>
    <x v="1"/>
    <x v="1"/>
    <x v="3"/>
    <s v="J9035"/>
    <x v="7"/>
    <x v="1"/>
    <n v="74"/>
    <n v="63"/>
    <n v="10300459"/>
    <n v="0"/>
    <n v="0"/>
    <n v="1.2"/>
  </r>
  <r>
    <x v="1"/>
    <x v="1"/>
    <x v="2"/>
    <s v="J9035"/>
    <x v="7"/>
    <x v="1"/>
    <n v="58"/>
    <n v="50"/>
    <n v="10521437"/>
    <n v="0"/>
    <n v="0"/>
    <n v="1.2"/>
  </r>
  <r>
    <x v="1"/>
    <x v="1"/>
    <x v="0"/>
    <s v="J9035"/>
    <x v="7"/>
    <x v="1"/>
    <n v="35"/>
    <n v="33"/>
    <n v="10824673"/>
    <n v="0"/>
    <n v="0"/>
    <n v="1.1000000000000001"/>
  </r>
  <r>
    <x v="1"/>
    <x v="2"/>
    <x v="0"/>
    <s v="J9035"/>
    <x v="7"/>
    <x v="1"/>
    <n v="2"/>
    <n v="2"/>
    <n v="44352"/>
    <n v="0"/>
    <n v="0"/>
    <n v="1"/>
  </r>
</pivotCacheRecords>
</file>

<file path=xl/pivotCache/pivotCacheRecords4.xml><?xml version="1.0" encoding="utf-8"?>
<pivotCacheRecords xmlns="http://schemas.openxmlformats.org/spreadsheetml/2006/main" xmlns:r="http://schemas.openxmlformats.org/officeDocument/2006/relationships" count="1128">
  <r>
    <x v="0"/>
    <x v="0"/>
    <x v="0"/>
    <s v="C9257"/>
    <x v="0"/>
    <x v="0"/>
    <n v="329"/>
    <n v="120"/>
    <n v="41446"/>
    <n v="2.9"/>
    <n v="7.9"/>
    <n v="2.7"/>
  </r>
  <r>
    <x v="0"/>
    <x v="0"/>
    <x v="1"/>
    <s v="C9257"/>
    <x v="0"/>
    <x v="0"/>
    <n v="2"/>
    <n v="2"/>
    <n v="46358"/>
    <n v="0"/>
    <n v="0"/>
    <n v="1"/>
  </r>
  <r>
    <x v="0"/>
    <x v="1"/>
    <x v="0"/>
    <s v="C9257"/>
    <x v="0"/>
    <x v="0"/>
    <n v="180"/>
    <n v="57"/>
    <n v="32762"/>
    <n v="1.7"/>
    <n v="5.5"/>
    <n v="3.2"/>
  </r>
  <r>
    <x v="0"/>
    <x v="1"/>
    <x v="1"/>
    <s v="C9257"/>
    <x v="0"/>
    <x v="0"/>
    <n v="2"/>
    <n v="2"/>
    <n v="36545"/>
    <n v="0.1"/>
    <n v="0.1"/>
    <n v="1"/>
  </r>
  <r>
    <x v="1"/>
    <x v="0"/>
    <x v="0"/>
    <s v="C9257"/>
    <x v="0"/>
    <x v="0"/>
    <n v="51"/>
    <n v="18"/>
    <n v="274910"/>
    <n v="0.1"/>
    <n v="0.2"/>
    <n v="2.8"/>
  </r>
  <r>
    <x v="1"/>
    <x v="1"/>
    <x v="0"/>
    <s v="C9257"/>
    <x v="0"/>
    <x v="0"/>
    <n v="99"/>
    <n v="28"/>
    <n v="243847"/>
    <n v="0.1"/>
    <n v="0.4"/>
    <n v="3.5"/>
  </r>
  <r>
    <x v="1"/>
    <x v="1"/>
    <x v="1"/>
    <s v="C9257"/>
    <x v="0"/>
    <x v="0"/>
    <n v="1"/>
    <n v="1"/>
    <n v="255391"/>
    <n v="0"/>
    <n v="0"/>
    <n v="1"/>
  </r>
  <r>
    <x v="0"/>
    <x v="0"/>
    <x v="0"/>
    <s v="C9257"/>
    <x v="0"/>
    <x v="0"/>
    <n v="146"/>
    <n v="52"/>
    <n v="33744"/>
    <n v="1.5"/>
    <n v="4.3"/>
    <n v="2.8"/>
  </r>
  <r>
    <x v="0"/>
    <x v="1"/>
    <x v="0"/>
    <s v="C9257"/>
    <x v="0"/>
    <x v="0"/>
    <n v="44"/>
    <n v="17"/>
    <n v="27765"/>
    <n v="0.6"/>
    <n v="1.6"/>
    <n v="2.6"/>
  </r>
  <r>
    <x v="1"/>
    <x v="0"/>
    <x v="0"/>
    <s v="C9257"/>
    <x v="0"/>
    <x v="0"/>
    <n v="1"/>
    <n v="1"/>
    <n v="209432"/>
    <n v="0"/>
    <n v="0"/>
    <n v="1"/>
  </r>
  <r>
    <x v="0"/>
    <x v="0"/>
    <x v="0"/>
    <s v="C9257"/>
    <x v="0"/>
    <x v="0"/>
    <n v="441"/>
    <n v="173"/>
    <n v="1474941"/>
    <n v="0.1"/>
    <n v="0.3"/>
    <n v="2.5"/>
  </r>
  <r>
    <x v="0"/>
    <x v="1"/>
    <x v="2"/>
    <s v="C9257"/>
    <x v="0"/>
    <x v="0"/>
    <n v="1"/>
    <n v="1"/>
    <n v="1134905"/>
    <n v="0"/>
    <n v="0"/>
    <n v="1"/>
  </r>
  <r>
    <x v="0"/>
    <x v="1"/>
    <x v="0"/>
    <s v="C9257"/>
    <x v="0"/>
    <x v="0"/>
    <n v="320"/>
    <n v="127"/>
    <n v="1181848"/>
    <n v="0.1"/>
    <n v="0.3"/>
    <n v="2.5"/>
  </r>
  <r>
    <x v="1"/>
    <x v="0"/>
    <x v="0"/>
    <s v="C9257"/>
    <x v="0"/>
    <x v="0"/>
    <n v="318"/>
    <n v="123"/>
    <n v="11096226"/>
    <n v="0"/>
    <n v="0"/>
    <n v="2.6"/>
  </r>
  <r>
    <x v="1"/>
    <x v="1"/>
    <x v="0"/>
    <s v="C9257"/>
    <x v="0"/>
    <x v="0"/>
    <n v="206"/>
    <n v="106"/>
    <n v="10824673"/>
    <n v="0"/>
    <n v="0"/>
    <n v="1.9"/>
  </r>
  <r>
    <x v="1"/>
    <x v="0"/>
    <x v="0"/>
    <s v="C9257"/>
    <x v="0"/>
    <x v="0"/>
    <n v="2"/>
    <n v="1"/>
    <n v="92667"/>
    <n v="0"/>
    <n v="0"/>
    <n v="2"/>
  </r>
  <r>
    <x v="0"/>
    <x v="0"/>
    <x v="0"/>
    <s v="C9257"/>
    <x v="0"/>
    <x v="0"/>
    <n v="88"/>
    <n v="17"/>
    <n v="15550"/>
    <n v="1.1000000000000001"/>
    <n v="5.7"/>
    <n v="5.2"/>
  </r>
  <r>
    <x v="0"/>
    <x v="1"/>
    <x v="0"/>
    <s v="C9257"/>
    <x v="0"/>
    <x v="0"/>
    <n v="50"/>
    <n v="11"/>
    <n v="12449"/>
    <n v="0.9"/>
    <n v="4"/>
    <n v="4.5"/>
  </r>
  <r>
    <x v="1"/>
    <x v="0"/>
    <x v="0"/>
    <s v="C9257"/>
    <x v="0"/>
    <x v="0"/>
    <n v="102"/>
    <n v="19"/>
    <n v="302363"/>
    <n v="0.1"/>
    <n v="0.3"/>
    <n v="5.4"/>
  </r>
  <r>
    <x v="1"/>
    <x v="1"/>
    <x v="0"/>
    <s v="C9257"/>
    <x v="0"/>
    <x v="0"/>
    <n v="28"/>
    <n v="8"/>
    <n v="283031"/>
    <n v="0"/>
    <n v="0.1"/>
    <n v="3.5"/>
  </r>
  <r>
    <x v="0"/>
    <x v="0"/>
    <x v="0"/>
    <s v="C9257"/>
    <x v="0"/>
    <x v="0"/>
    <n v="14"/>
    <n v="7"/>
    <n v="22754"/>
    <n v="0.3"/>
    <n v="0.6"/>
    <n v="2"/>
  </r>
  <r>
    <x v="0"/>
    <x v="1"/>
    <x v="0"/>
    <s v="C9257"/>
    <x v="0"/>
    <x v="0"/>
    <n v="21"/>
    <n v="8"/>
    <n v="16811"/>
    <n v="0.5"/>
    <n v="1.2"/>
    <n v="2.6"/>
  </r>
  <r>
    <x v="1"/>
    <x v="0"/>
    <x v="0"/>
    <s v="C9257"/>
    <x v="0"/>
    <x v="0"/>
    <n v="4"/>
    <n v="3"/>
    <n v="317609"/>
    <n v="0"/>
    <n v="0"/>
    <n v="1.3"/>
  </r>
  <r>
    <x v="1"/>
    <x v="1"/>
    <x v="0"/>
    <s v="C9257"/>
    <x v="0"/>
    <x v="0"/>
    <n v="24"/>
    <n v="6"/>
    <n v="306495"/>
    <n v="0"/>
    <n v="0.1"/>
    <n v="4"/>
  </r>
  <r>
    <x v="0"/>
    <x v="0"/>
    <x v="2"/>
    <s v="C9257"/>
    <x v="0"/>
    <x v="0"/>
    <n v="1"/>
    <n v="1"/>
    <n v="688884"/>
    <n v="0"/>
    <n v="0"/>
    <n v="1"/>
  </r>
  <r>
    <x v="0"/>
    <x v="0"/>
    <x v="0"/>
    <s v="C9257"/>
    <x v="0"/>
    <x v="0"/>
    <n v="1903"/>
    <n v="663"/>
    <n v="764548"/>
    <n v="0.9"/>
    <n v="2.5"/>
    <n v="2.9"/>
  </r>
  <r>
    <x v="0"/>
    <x v="1"/>
    <x v="0"/>
    <s v="C9257"/>
    <x v="0"/>
    <x v="0"/>
    <n v="1467"/>
    <n v="492"/>
    <n v="589313"/>
    <n v="0.8"/>
    <n v="2.5"/>
    <n v="3"/>
  </r>
  <r>
    <x v="1"/>
    <x v="0"/>
    <x v="0"/>
    <s v="C9257"/>
    <x v="0"/>
    <x v="0"/>
    <n v="87"/>
    <n v="37"/>
    <n v="766798"/>
    <n v="0"/>
    <n v="0.1"/>
    <n v="2.4"/>
  </r>
  <r>
    <x v="1"/>
    <x v="1"/>
    <x v="0"/>
    <s v="C9257"/>
    <x v="0"/>
    <x v="0"/>
    <n v="89"/>
    <n v="36"/>
    <n v="731837"/>
    <n v="0"/>
    <n v="0.1"/>
    <n v="2.5"/>
  </r>
  <r>
    <x v="0"/>
    <x v="0"/>
    <x v="0"/>
    <s v="C9257"/>
    <x v="0"/>
    <x v="1"/>
    <n v="2"/>
    <n v="2"/>
    <n v="1474941"/>
    <n v="0"/>
    <n v="0"/>
    <n v="1"/>
  </r>
  <r>
    <x v="0"/>
    <x v="1"/>
    <x v="0"/>
    <s v="C9257"/>
    <x v="0"/>
    <x v="1"/>
    <n v="3"/>
    <n v="3"/>
    <n v="1181848"/>
    <n v="0"/>
    <n v="0"/>
    <n v="1"/>
  </r>
  <r>
    <x v="1"/>
    <x v="0"/>
    <x v="0"/>
    <s v="C9257"/>
    <x v="0"/>
    <x v="1"/>
    <n v="2"/>
    <n v="2"/>
    <n v="11096226"/>
    <n v="0"/>
    <n v="0"/>
    <n v="1"/>
  </r>
  <r>
    <x v="1"/>
    <x v="1"/>
    <x v="0"/>
    <s v="C9257"/>
    <x v="0"/>
    <x v="1"/>
    <n v="1"/>
    <n v="1"/>
    <n v="10824673"/>
    <n v="0"/>
    <n v="0"/>
    <n v="1"/>
  </r>
  <r>
    <x v="0"/>
    <x v="0"/>
    <x v="3"/>
    <s v="J1436"/>
    <x v="1"/>
    <x v="0"/>
    <n v="2"/>
    <n v="2"/>
    <n v="1379316"/>
    <n v="0"/>
    <n v="0"/>
    <n v="1"/>
  </r>
  <r>
    <x v="0"/>
    <x v="1"/>
    <x v="0"/>
    <s v="J1436"/>
    <x v="1"/>
    <x v="0"/>
    <n v="1"/>
    <n v="1"/>
    <n v="1181848"/>
    <n v="0"/>
    <n v="0"/>
    <n v="1"/>
  </r>
  <r>
    <x v="1"/>
    <x v="0"/>
    <x v="4"/>
    <s v="J1436"/>
    <x v="1"/>
    <x v="0"/>
    <n v="3"/>
    <n v="3"/>
    <n v="10256440"/>
    <n v="0"/>
    <n v="0"/>
    <n v="1"/>
  </r>
  <r>
    <x v="1"/>
    <x v="0"/>
    <x v="2"/>
    <s v="J1436"/>
    <x v="1"/>
    <x v="0"/>
    <n v="1"/>
    <n v="1"/>
    <n v="10741397"/>
    <n v="0"/>
    <n v="0"/>
    <n v="1"/>
  </r>
  <r>
    <x v="1"/>
    <x v="0"/>
    <x v="0"/>
    <s v="J1436"/>
    <x v="1"/>
    <x v="0"/>
    <n v="1"/>
    <n v="1"/>
    <n v="11096226"/>
    <n v="0"/>
    <n v="0"/>
    <n v="1"/>
  </r>
  <r>
    <x v="1"/>
    <x v="1"/>
    <x v="4"/>
    <s v="J1436"/>
    <x v="1"/>
    <x v="0"/>
    <n v="2"/>
    <n v="2"/>
    <n v="10011300"/>
    <n v="0"/>
    <n v="0"/>
    <n v="1"/>
  </r>
  <r>
    <x v="1"/>
    <x v="1"/>
    <x v="3"/>
    <s v="J1436"/>
    <x v="1"/>
    <x v="0"/>
    <n v="3"/>
    <n v="3"/>
    <n v="10300459"/>
    <n v="0"/>
    <n v="0"/>
    <n v="1"/>
  </r>
  <r>
    <x v="1"/>
    <x v="1"/>
    <x v="0"/>
    <s v="J1436"/>
    <x v="1"/>
    <x v="0"/>
    <n v="1"/>
    <n v="1"/>
    <n v="10824673"/>
    <n v="0"/>
    <n v="0"/>
    <n v="1"/>
  </r>
  <r>
    <x v="1"/>
    <x v="1"/>
    <x v="3"/>
    <s v="J1436"/>
    <x v="1"/>
    <x v="0"/>
    <n v="1"/>
    <n v="1"/>
    <n v="65936"/>
    <n v="0"/>
    <n v="0"/>
    <n v="1"/>
  </r>
  <r>
    <x v="0"/>
    <x v="1"/>
    <x v="3"/>
    <s v="J1436"/>
    <x v="1"/>
    <x v="0"/>
    <n v="1"/>
    <n v="1"/>
    <n v="16578"/>
    <n v="0.1"/>
    <n v="0.1"/>
    <n v="1"/>
  </r>
  <r>
    <x v="1"/>
    <x v="0"/>
    <x v="0"/>
    <s v="J1436"/>
    <x v="1"/>
    <x v="0"/>
    <n v="1"/>
    <n v="1"/>
    <n v="317609"/>
    <n v="0"/>
    <n v="0"/>
    <n v="1"/>
  </r>
  <r>
    <x v="0"/>
    <x v="0"/>
    <x v="3"/>
    <s v="J1436"/>
    <x v="1"/>
    <x v="1"/>
    <n v="1"/>
    <n v="1"/>
    <n v="1379316"/>
    <n v="0"/>
    <n v="0"/>
    <n v="1"/>
  </r>
  <r>
    <x v="0"/>
    <x v="0"/>
    <x v="2"/>
    <s v="J1436"/>
    <x v="1"/>
    <x v="1"/>
    <n v="1"/>
    <n v="1"/>
    <n v="1429841"/>
    <n v="0"/>
    <n v="0"/>
    <n v="1"/>
  </r>
  <r>
    <x v="0"/>
    <x v="1"/>
    <x v="4"/>
    <s v="J1436"/>
    <x v="1"/>
    <x v="1"/>
    <n v="1"/>
    <n v="1"/>
    <n v="1023810"/>
    <n v="0"/>
    <n v="0"/>
    <n v="1"/>
  </r>
  <r>
    <x v="1"/>
    <x v="0"/>
    <x v="3"/>
    <s v="J1436"/>
    <x v="1"/>
    <x v="1"/>
    <n v="1"/>
    <n v="1"/>
    <n v="10550783"/>
    <n v="0"/>
    <n v="0"/>
    <n v="1"/>
  </r>
  <r>
    <x v="0"/>
    <x v="0"/>
    <x v="4"/>
    <s v="J1457"/>
    <x v="2"/>
    <x v="0"/>
    <n v="6"/>
    <n v="6"/>
    <n v="1341133"/>
    <n v="0"/>
    <n v="0"/>
    <n v="1"/>
  </r>
  <r>
    <x v="0"/>
    <x v="0"/>
    <x v="3"/>
    <s v="J1457"/>
    <x v="2"/>
    <x v="0"/>
    <n v="7"/>
    <n v="7"/>
    <n v="1379316"/>
    <n v="0"/>
    <n v="0"/>
    <n v="1"/>
  </r>
  <r>
    <x v="0"/>
    <x v="0"/>
    <x v="2"/>
    <s v="J1457"/>
    <x v="2"/>
    <x v="0"/>
    <n v="7"/>
    <n v="5"/>
    <n v="1429841"/>
    <n v="0"/>
    <n v="0"/>
    <n v="1.4"/>
  </r>
  <r>
    <x v="0"/>
    <x v="0"/>
    <x v="0"/>
    <s v="J1457"/>
    <x v="2"/>
    <x v="0"/>
    <n v="4"/>
    <n v="4"/>
    <n v="1474941"/>
    <n v="0"/>
    <n v="0"/>
    <n v="1"/>
  </r>
  <r>
    <x v="0"/>
    <x v="1"/>
    <x v="4"/>
    <s v="J1457"/>
    <x v="2"/>
    <x v="0"/>
    <n v="1"/>
    <n v="1"/>
    <n v="1023810"/>
    <n v="0"/>
    <n v="0"/>
    <n v="1"/>
  </r>
  <r>
    <x v="0"/>
    <x v="1"/>
    <x v="0"/>
    <s v="J1457"/>
    <x v="2"/>
    <x v="0"/>
    <n v="1"/>
    <n v="1"/>
    <n v="1181848"/>
    <n v="0"/>
    <n v="0"/>
    <n v="1"/>
  </r>
  <r>
    <x v="1"/>
    <x v="0"/>
    <x v="4"/>
    <s v="J1457"/>
    <x v="2"/>
    <x v="0"/>
    <n v="2"/>
    <n v="2"/>
    <n v="10256440"/>
    <n v="0"/>
    <n v="0"/>
    <n v="1"/>
  </r>
  <r>
    <x v="1"/>
    <x v="0"/>
    <x v="2"/>
    <s v="J1457"/>
    <x v="2"/>
    <x v="0"/>
    <n v="2"/>
    <n v="2"/>
    <n v="10741397"/>
    <n v="0"/>
    <n v="0"/>
    <n v="1"/>
  </r>
  <r>
    <x v="1"/>
    <x v="0"/>
    <x v="0"/>
    <s v="J1457"/>
    <x v="2"/>
    <x v="0"/>
    <n v="2"/>
    <n v="2"/>
    <n v="11096226"/>
    <n v="0"/>
    <n v="0"/>
    <n v="1"/>
  </r>
  <r>
    <x v="1"/>
    <x v="1"/>
    <x v="4"/>
    <s v="J1457"/>
    <x v="2"/>
    <x v="0"/>
    <n v="1"/>
    <n v="1"/>
    <n v="10011300"/>
    <n v="0"/>
    <n v="0"/>
    <n v="1"/>
  </r>
  <r>
    <x v="1"/>
    <x v="1"/>
    <x v="3"/>
    <s v="J1457"/>
    <x v="2"/>
    <x v="0"/>
    <n v="1"/>
    <n v="1"/>
    <n v="10300459"/>
    <n v="0"/>
    <n v="0"/>
    <n v="1"/>
  </r>
  <r>
    <x v="1"/>
    <x v="1"/>
    <x v="0"/>
    <s v="J1457"/>
    <x v="2"/>
    <x v="0"/>
    <n v="2"/>
    <n v="2"/>
    <n v="10824673"/>
    <n v="0"/>
    <n v="0"/>
    <n v="1"/>
  </r>
  <r>
    <x v="0"/>
    <x v="1"/>
    <x v="0"/>
    <s v="J1457"/>
    <x v="2"/>
    <x v="0"/>
    <n v="0"/>
    <n v="0"/>
    <n v="12449"/>
    <n v="0.1"/>
    <n v="0.1"/>
    <n v="1"/>
  </r>
  <r>
    <x v="0"/>
    <x v="0"/>
    <x v="3"/>
    <s v="J1457"/>
    <x v="2"/>
    <x v="0"/>
    <n v="1"/>
    <n v="1"/>
    <n v="625112"/>
    <n v="0"/>
    <n v="0"/>
    <n v="1"/>
  </r>
  <r>
    <x v="0"/>
    <x v="0"/>
    <x v="0"/>
    <s v="J1457"/>
    <x v="2"/>
    <x v="0"/>
    <n v="1"/>
    <n v="1"/>
    <n v="764548"/>
    <n v="0"/>
    <n v="0"/>
    <n v="1"/>
  </r>
  <r>
    <x v="0"/>
    <x v="1"/>
    <x v="3"/>
    <s v="J1457"/>
    <x v="2"/>
    <x v="0"/>
    <n v="1"/>
    <n v="1"/>
    <n v="488335"/>
    <n v="0"/>
    <n v="0"/>
    <n v="1"/>
  </r>
  <r>
    <x v="0"/>
    <x v="1"/>
    <x v="0"/>
    <s v="J1457"/>
    <x v="2"/>
    <x v="0"/>
    <n v="2"/>
    <n v="2"/>
    <n v="589313"/>
    <n v="0"/>
    <n v="0"/>
    <n v="1"/>
  </r>
  <r>
    <x v="1"/>
    <x v="0"/>
    <x v="4"/>
    <s v="J1457"/>
    <x v="2"/>
    <x v="0"/>
    <n v="2"/>
    <n v="2"/>
    <m/>
    <m/>
    <m/>
    <n v="1"/>
  </r>
  <r>
    <x v="1"/>
    <x v="0"/>
    <x v="3"/>
    <s v="J1457"/>
    <x v="2"/>
    <x v="0"/>
    <n v="1"/>
    <n v="1"/>
    <n v="944984"/>
    <n v="0"/>
    <n v="0"/>
    <n v="1"/>
  </r>
  <r>
    <x v="1"/>
    <x v="0"/>
    <x v="0"/>
    <s v="J1457"/>
    <x v="2"/>
    <x v="0"/>
    <n v="1"/>
    <n v="1"/>
    <n v="766798"/>
    <n v="0"/>
    <n v="0"/>
    <n v="1"/>
  </r>
  <r>
    <x v="0"/>
    <x v="0"/>
    <x v="4"/>
    <s v="J1740"/>
    <x v="3"/>
    <x v="0"/>
    <n v="8"/>
    <n v="3"/>
    <n v="38685"/>
    <n v="0.1"/>
    <n v="0.2"/>
    <n v="2.7"/>
  </r>
  <r>
    <x v="0"/>
    <x v="0"/>
    <x v="3"/>
    <s v="J1740"/>
    <x v="3"/>
    <x v="0"/>
    <n v="25"/>
    <n v="11"/>
    <n v="38562"/>
    <n v="0.3"/>
    <n v="0.6"/>
    <n v="2.2999999999999998"/>
  </r>
  <r>
    <x v="0"/>
    <x v="0"/>
    <x v="2"/>
    <s v="J1740"/>
    <x v="3"/>
    <x v="0"/>
    <n v="25"/>
    <n v="10"/>
    <n v="39032"/>
    <n v="0.3"/>
    <n v="0.6"/>
    <n v="2.5"/>
  </r>
  <r>
    <x v="0"/>
    <x v="0"/>
    <x v="0"/>
    <s v="J1740"/>
    <x v="3"/>
    <x v="0"/>
    <n v="31"/>
    <n v="5"/>
    <n v="41446"/>
    <n v="0.1"/>
    <n v="0.7"/>
    <n v="6.2"/>
  </r>
  <r>
    <x v="0"/>
    <x v="0"/>
    <x v="1"/>
    <s v="J1740"/>
    <x v="3"/>
    <x v="0"/>
    <n v="1"/>
    <n v="1"/>
    <n v="46358"/>
    <n v="0"/>
    <n v="0"/>
    <n v="1"/>
  </r>
  <r>
    <x v="1"/>
    <x v="0"/>
    <x v="4"/>
    <s v="J1740"/>
    <x v="3"/>
    <x v="0"/>
    <n v="12"/>
    <n v="6"/>
    <n v="239742"/>
    <n v="0"/>
    <n v="0.1"/>
    <n v="2"/>
  </r>
  <r>
    <x v="1"/>
    <x v="0"/>
    <x v="3"/>
    <s v="J1740"/>
    <x v="3"/>
    <x v="0"/>
    <n v="11"/>
    <n v="5"/>
    <n v="243254"/>
    <n v="0"/>
    <n v="0"/>
    <n v="2.2000000000000002"/>
  </r>
  <r>
    <x v="1"/>
    <x v="0"/>
    <x v="2"/>
    <s v="J1740"/>
    <x v="3"/>
    <x v="0"/>
    <n v="27"/>
    <n v="7"/>
    <n v="252913"/>
    <n v="0"/>
    <n v="0.1"/>
    <n v="3.9"/>
  </r>
  <r>
    <x v="1"/>
    <x v="0"/>
    <x v="0"/>
    <s v="J1740"/>
    <x v="3"/>
    <x v="0"/>
    <n v="13"/>
    <n v="3"/>
    <n v="274910"/>
    <n v="0"/>
    <n v="0"/>
    <n v="4.3"/>
  </r>
  <r>
    <x v="1"/>
    <x v="1"/>
    <x v="4"/>
    <s v="J1740"/>
    <x v="3"/>
    <x v="0"/>
    <n v="2"/>
    <n v="1"/>
    <n v="211005"/>
    <n v="0"/>
    <n v="0"/>
    <n v="2"/>
  </r>
  <r>
    <x v="1"/>
    <x v="1"/>
    <x v="3"/>
    <s v="J1740"/>
    <x v="3"/>
    <x v="0"/>
    <n v="3"/>
    <n v="1"/>
    <n v="214853"/>
    <n v="0"/>
    <n v="0"/>
    <n v="3"/>
  </r>
  <r>
    <x v="1"/>
    <x v="1"/>
    <x v="2"/>
    <s v="J1740"/>
    <x v="3"/>
    <x v="0"/>
    <n v="1"/>
    <n v="1"/>
    <n v="223909"/>
    <n v="0"/>
    <n v="0"/>
    <n v="1"/>
  </r>
  <r>
    <x v="1"/>
    <x v="1"/>
    <x v="4"/>
    <s v="J1740"/>
    <x v="3"/>
    <x v="0"/>
    <n v="4"/>
    <n v="1"/>
    <n v="203634"/>
    <n v="0"/>
    <n v="0"/>
    <n v="4"/>
  </r>
  <r>
    <x v="1"/>
    <x v="0"/>
    <x v="2"/>
    <s v="J1740"/>
    <x v="3"/>
    <x v="0"/>
    <n v="13"/>
    <n v="3"/>
    <n v="218920"/>
    <n v="0"/>
    <n v="0.1"/>
    <n v="4.3"/>
  </r>
  <r>
    <x v="1"/>
    <x v="0"/>
    <x v="3"/>
    <s v="J1740"/>
    <x v="3"/>
    <x v="0"/>
    <n v="11"/>
    <n v="6"/>
    <n v="217690"/>
    <n v="0"/>
    <n v="0.1"/>
    <n v="1.8"/>
  </r>
  <r>
    <x v="0"/>
    <x v="0"/>
    <x v="3"/>
    <s v="J1740"/>
    <x v="3"/>
    <x v="0"/>
    <n v="4"/>
    <n v="1"/>
    <n v="36180"/>
    <n v="0"/>
    <n v="0.1"/>
    <n v="4"/>
  </r>
  <r>
    <x v="0"/>
    <x v="0"/>
    <x v="2"/>
    <s v="J1740"/>
    <x v="3"/>
    <x v="0"/>
    <n v="4"/>
    <n v="2"/>
    <n v="37513"/>
    <n v="0.1"/>
    <n v="0.1"/>
    <n v="2"/>
  </r>
  <r>
    <x v="1"/>
    <x v="0"/>
    <x v="4"/>
    <s v="J1740"/>
    <x v="3"/>
    <x v="0"/>
    <n v="17"/>
    <n v="7"/>
    <n v="220072"/>
    <n v="0"/>
    <n v="0.1"/>
    <n v="2.4"/>
  </r>
  <r>
    <x v="1"/>
    <x v="0"/>
    <x v="2"/>
    <s v="J1740"/>
    <x v="3"/>
    <x v="0"/>
    <n v="3"/>
    <n v="1"/>
    <n v="212562"/>
    <n v="0"/>
    <n v="0"/>
    <n v="3"/>
  </r>
  <r>
    <x v="1"/>
    <x v="0"/>
    <x v="4"/>
    <s v="J1740"/>
    <x v="3"/>
    <x v="0"/>
    <n v="2"/>
    <n v="1"/>
    <n v="216888"/>
    <n v="0"/>
    <n v="0"/>
    <n v="2"/>
  </r>
  <r>
    <x v="1"/>
    <x v="0"/>
    <x v="3"/>
    <s v="J1740"/>
    <x v="3"/>
    <x v="0"/>
    <n v="4"/>
    <n v="1"/>
    <n v="214336"/>
    <n v="0"/>
    <n v="0"/>
    <n v="4"/>
  </r>
  <r>
    <x v="1"/>
    <x v="0"/>
    <x v="0"/>
    <s v="J1740"/>
    <x v="3"/>
    <x v="0"/>
    <n v="1"/>
    <n v="1"/>
    <n v="209432"/>
    <n v="0"/>
    <n v="0"/>
    <n v="1"/>
  </r>
  <r>
    <x v="0"/>
    <x v="0"/>
    <x v="4"/>
    <s v="J1740"/>
    <x v="3"/>
    <x v="0"/>
    <n v="197"/>
    <n v="65"/>
    <n v="14130"/>
    <n v="4.5999999999999996"/>
    <n v="13.9"/>
    <n v="3"/>
  </r>
  <r>
    <x v="0"/>
    <x v="0"/>
    <x v="3"/>
    <s v="J1740"/>
    <x v="3"/>
    <x v="0"/>
    <n v="114"/>
    <n v="42"/>
    <n v="14503"/>
    <n v="2.9"/>
    <n v="7.9"/>
    <n v="2.7"/>
  </r>
  <r>
    <x v="0"/>
    <x v="0"/>
    <x v="2"/>
    <s v="J1740"/>
    <x v="3"/>
    <x v="0"/>
    <n v="107"/>
    <n v="39"/>
    <n v="15827"/>
    <n v="2.5"/>
    <n v="6.8"/>
    <n v="2.7"/>
  </r>
  <r>
    <x v="0"/>
    <x v="0"/>
    <x v="0"/>
    <s v="J1740"/>
    <x v="3"/>
    <x v="0"/>
    <n v="93"/>
    <n v="28"/>
    <n v="17077"/>
    <n v="1.6"/>
    <n v="5.4"/>
    <n v="3.3"/>
  </r>
  <r>
    <x v="0"/>
    <x v="1"/>
    <x v="4"/>
    <s v="J1740"/>
    <x v="3"/>
    <x v="0"/>
    <n v="12"/>
    <n v="6"/>
    <n v="10552"/>
    <n v="0.6"/>
    <n v="1.1000000000000001"/>
    <n v="2"/>
  </r>
  <r>
    <x v="0"/>
    <x v="1"/>
    <x v="2"/>
    <s v="J1740"/>
    <x v="3"/>
    <x v="0"/>
    <n v="5"/>
    <n v="2"/>
    <n v="12216"/>
    <n v="0.2"/>
    <n v="0.4"/>
    <n v="2.5"/>
  </r>
  <r>
    <x v="0"/>
    <x v="1"/>
    <x v="0"/>
    <s v="J1740"/>
    <x v="3"/>
    <x v="0"/>
    <n v="8"/>
    <n v="2"/>
    <n v="13388"/>
    <n v="0.1"/>
    <n v="0.6"/>
    <n v="4"/>
  </r>
  <r>
    <x v="1"/>
    <x v="0"/>
    <x v="4"/>
    <s v="J1740"/>
    <x v="3"/>
    <x v="0"/>
    <n v="57"/>
    <n v="19"/>
    <n v="67997"/>
    <n v="0.3"/>
    <n v="0.8"/>
    <n v="3"/>
  </r>
  <r>
    <x v="1"/>
    <x v="0"/>
    <x v="3"/>
    <s v="J1740"/>
    <x v="3"/>
    <x v="0"/>
    <n v="35"/>
    <n v="11"/>
    <n v="68962"/>
    <n v="0.2"/>
    <n v="0.5"/>
    <n v="3.2"/>
  </r>
  <r>
    <x v="1"/>
    <x v="0"/>
    <x v="2"/>
    <s v="J1740"/>
    <x v="3"/>
    <x v="0"/>
    <n v="32"/>
    <n v="8"/>
    <n v="70201"/>
    <n v="0.1"/>
    <n v="0.5"/>
    <n v="4"/>
  </r>
  <r>
    <x v="1"/>
    <x v="0"/>
    <x v="0"/>
    <s v="J1740"/>
    <x v="3"/>
    <x v="0"/>
    <n v="17"/>
    <n v="5"/>
    <n v="73993"/>
    <n v="0.1"/>
    <n v="0.2"/>
    <n v="3.4"/>
  </r>
  <r>
    <x v="1"/>
    <x v="1"/>
    <x v="4"/>
    <s v="J1740"/>
    <x v="3"/>
    <x v="0"/>
    <n v="12"/>
    <n v="3"/>
    <n v="64232"/>
    <n v="0"/>
    <n v="0.2"/>
    <n v="4"/>
  </r>
  <r>
    <x v="1"/>
    <x v="1"/>
    <x v="3"/>
    <s v="J1740"/>
    <x v="3"/>
    <x v="0"/>
    <n v="3"/>
    <n v="2"/>
    <n v="65092"/>
    <n v="0"/>
    <n v="0"/>
    <n v="1.5"/>
  </r>
  <r>
    <x v="1"/>
    <x v="1"/>
    <x v="2"/>
    <s v="J1740"/>
    <x v="3"/>
    <x v="0"/>
    <n v="5"/>
    <n v="2"/>
    <n v="66014"/>
    <n v="0"/>
    <n v="0.1"/>
    <n v="2.5"/>
  </r>
  <r>
    <x v="1"/>
    <x v="1"/>
    <x v="0"/>
    <s v="J1740"/>
    <x v="3"/>
    <x v="0"/>
    <n v="3"/>
    <n v="2"/>
    <n v="69217"/>
    <n v="0"/>
    <n v="0"/>
    <n v="1.5"/>
  </r>
  <r>
    <x v="0"/>
    <x v="0"/>
    <x v="4"/>
    <s v="J1740"/>
    <x v="3"/>
    <x v="0"/>
    <n v="30"/>
    <n v="13"/>
    <n v="10432"/>
    <n v="1.2"/>
    <n v="2.9"/>
    <n v="2.2999999999999998"/>
  </r>
  <r>
    <x v="0"/>
    <x v="0"/>
    <x v="3"/>
    <s v="J1740"/>
    <x v="3"/>
    <x v="0"/>
    <n v="56"/>
    <n v="20"/>
    <n v="12033"/>
    <n v="1.7"/>
    <n v="4.7"/>
    <n v="2.8"/>
  </r>
  <r>
    <x v="0"/>
    <x v="0"/>
    <x v="2"/>
    <s v="J1740"/>
    <x v="3"/>
    <x v="0"/>
    <n v="56"/>
    <n v="17"/>
    <n v="13690"/>
    <n v="1.2"/>
    <n v="4.0999999999999996"/>
    <n v="3.3"/>
  </r>
  <r>
    <x v="1"/>
    <x v="0"/>
    <x v="4"/>
    <s v="J1740"/>
    <x v="3"/>
    <x v="0"/>
    <n v="113"/>
    <n v="39"/>
    <n v="389026"/>
    <n v="0.1"/>
    <n v="0.3"/>
    <n v="2.9"/>
  </r>
  <r>
    <x v="1"/>
    <x v="0"/>
    <x v="3"/>
    <s v="J1740"/>
    <x v="3"/>
    <x v="0"/>
    <n v="228"/>
    <n v="57"/>
    <n v="388188"/>
    <n v="0.1"/>
    <n v="0.6"/>
    <n v="4"/>
  </r>
  <r>
    <x v="1"/>
    <x v="0"/>
    <x v="2"/>
    <s v="J1740"/>
    <x v="3"/>
    <x v="0"/>
    <n v="190"/>
    <n v="51"/>
    <n v="374680"/>
    <n v="0.1"/>
    <n v="0.5"/>
    <n v="3.7"/>
  </r>
  <r>
    <x v="1"/>
    <x v="1"/>
    <x v="4"/>
    <s v="J1740"/>
    <x v="3"/>
    <x v="0"/>
    <n v="17"/>
    <n v="5"/>
    <n v="359949"/>
    <n v="0"/>
    <n v="0"/>
    <n v="3.4"/>
  </r>
  <r>
    <x v="1"/>
    <x v="1"/>
    <x v="3"/>
    <s v="J1740"/>
    <x v="3"/>
    <x v="0"/>
    <n v="21"/>
    <n v="7"/>
    <n v="360736"/>
    <n v="0"/>
    <n v="0.1"/>
    <n v="3"/>
  </r>
  <r>
    <x v="1"/>
    <x v="1"/>
    <x v="2"/>
    <s v="J1740"/>
    <x v="3"/>
    <x v="0"/>
    <n v="22"/>
    <n v="5"/>
    <n v="345329"/>
    <n v="0"/>
    <n v="0.1"/>
    <n v="4.4000000000000004"/>
  </r>
  <r>
    <x v="0"/>
    <x v="0"/>
    <x v="4"/>
    <s v="J1740"/>
    <x v="3"/>
    <x v="0"/>
    <n v="3578"/>
    <n v="1557"/>
    <n v="1341133"/>
    <n v="1.2"/>
    <n v="2.7"/>
    <n v="2.2999999999999998"/>
  </r>
  <r>
    <x v="0"/>
    <x v="0"/>
    <x v="3"/>
    <s v="J1740"/>
    <x v="3"/>
    <x v="0"/>
    <n v="4814"/>
    <n v="1990"/>
    <n v="1379316"/>
    <n v="1.4"/>
    <n v="3.5"/>
    <n v="2.4"/>
  </r>
  <r>
    <x v="0"/>
    <x v="0"/>
    <x v="2"/>
    <s v="J1740"/>
    <x v="3"/>
    <x v="0"/>
    <n v="5249"/>
    <n v="2129"/>
    <n v="1429841"/>
    <n v="1.5"/>
    <n v="3.7"/>
    <n v="2.5"/>
  </r>
  <r>
    <x v="0"/>
    <x v="0"/>
    <x v="0"/>
    <s v="J1740"/>
    <x v="3"/>
    <x v="0"/>
    <n v="4510"/>
    <n v="1985"/>
    <n v="1474941"/>
    <n v="1.3"/>
    <n v="3.1"/>
    <n v="2.2999999999999998"/>
  </r>
  <r>
    <x v="0"/>
    <x v="1"/>
    <x v="4"/>
    <s v="J1740"/>
    <x v="3"/>
    <x v="0"/>
    <n v="218"/>
    <n v="106"/>
    <n v="1023810"/>
    <n v="0.1"/>
    <n v="0.2"/>
    <n v="2.1"/>
  </r>
  <r>
    <x v="0"/>
    <x v="1"/>
    <x v="3"/>
    <s v="J1740"/>
    <x v="3"/>
    <x v="0"/>
    <n v="339"/>
    <n v="146"/>
    <n v="1072571"/>
    <n v="0.1"/>
    <n v="0.3"/>
    <n v="2.2999999999999998"/>
  </r>
  <r>
    <x v="0"/>
    <x v="1"/>
    <x v="2"/>
    <s v="J1740"/>
    <x v="3"/>
    <x v="0"/>
    <n v="341"/>
    <n v="155"/>
    <n v="1134905"/>
    <n v="0.1"/>
    <n v="0.3"/>
    <n v="2.2000000000000002"/>
  </r>
  <r>
    <x v="0"/>
    <x v="1"/>
    <x v="0"/>
    <s v="J1740"/>
    <x v="3"/>
    <x v="0"/>
    <n v="276"/>
    <n v="130"/>
    <n v="1181848"/>
    <n v="0.1"/>
    <n v="0.2"/>
    <n v="2.1"/>
  </r>
  <r>
    <x v="1"/>
    <x v="0"/>
    <x v="4"/>
    <s v="J1740"/>
    <x v="3"/>
    <x v="0"/>
    <n v="1701"/>
    <n v="800"/>
    <n v="10256440"/>
    <n v="0.1"/>
    <n v="0.2"/>
    <n v="2.1"/>
  </r>
  <r>
    <x v="1"/>
    <x v="0"/>
    <x v="3"/>
    <s v="J1740"/>
    <x v="3"/>
    <x v="0"/>
    <n v="2305"/>
    <n v="991"/>
    <n v="10550783"/>
    <n v="0.1"/>
    <n v="0.2"/>
    <n v="2.2999999999999998"/>
  </r>
  <r>
    <x v="1"/>
    <x v="0"/>
    <x v="2"/>
    <s v="J1740"/>
    <x v="3"/>
    <x v="0"/>
    <n v="2518"/>
    <n v="1063"/>
    <n v="10741397"/>
    <n v="0.1"/>
    <n v="0.2"/>
    <n v="2.4"/>
  </r>
  <r>
    <x v="1"/>
    <x v="0"/>
    <x v="0"/>
    <s v="J1740"/>
    <x v="3"/>
    <x v="0"/>
    <n v="2160"/>
    <n v="962"/>
    <n v="11096226"/>
    <n v="0.1"/>
    <n v="0.2"/>
    <n v="2.2000000000000002"/>
  </r>
  <r>
    <x v="1"/>
    <x v="1"/>
    <x v="4"/>
    <s v="J1740"/>
    <x v="3"/>
    <x v="0"/>
    <n v="94"/>
    <n v="48"/>
    <n v="10011300"/>
    <n v="0"/>
    <n v="0"/>
    <n v="2"/>
  </r>
  <r>
    <x v="1"/>
    <x v="1"/>
    <x v="3"/>
    <s v="J1740"/>
    <x v="3"/>
    <x v="0"/>
    <n v="144"/>
    <n v="71"/>
    <n v="10300459"/>
    <n v="0"/>
    <n v="0"/>
    <n v="2"/>
  </r>
  <r>
    <x v="1"/>
    <x v="1"/>
    <x v="2"/>
    <s v="J1740"/>
    <x v="3"/>
    <x v="0"/>
    <n v="138"/>
    <n v="68"/>
    <n v="10521437"/>
    <n v="0"/>
    <n v="0"/>
    <n v="2"/>
  </r>
  <r>
    <x v="1"/>
    <x v="1"/>
    <x v="0"/>
    <s v="J1740"/>
    <x v="3"/>
    <x v="0"/>
    <n v="106"/>
    <n v="54"/>
    <n v="10824673"/>
    <n v="0"/>
    <n v="0"/>
    <n v="2"/>
  </r>
  <r>
    <x v="1"/>
    <x v="2"/>
    <x v="4"/>
    <s v="J1740"/>
    <x v="3"/>
    <x v="0"/>
    <n v="2"/>
    <n v="1"/>
    <n v="40622"/>
    <n v="0"/>
    <n v="0"/>
    <n v="2"/>
  </r>
  <r>
    <x v="1"/>
    <x v="2"/>
    <x v="0"/>
    <s v="J1740"/>
    <x v="3"/>
    <x v="0"/>
    <n v="1"/>
    <n v="1"/>
    <n v="44352"/>
    <n v="0"/>
    <n v="0"/>
    <n v="1"/>
  </r>
  <r>
    <x v="0"/>
    <x v="0"/>
    <x v="4"/>
    <s v="J1740"/>
    <x v="3"/>
    <x v="0"/>
    <n v="90"/>
    <n v="35"/>
    <n v="15856"/>
    <n v="2.2000000000000002"/>
    <n v="5.7"/>
    <n v="2.6"/>
  </r>
  <r>
    <x v="0"/>
    <x v="0"/>
    <x v="3"/>
    <s v="J1740"/>
    <x v="3"/>
    <x v="0"/>
    <n v="99"/>
    <n v="50"/>
    <n v="16401"/>
    <n v="3"/>
    <n v="6"/>
    <n v="2"/>
  </r>
  <r>
    <x v="0"/>
    <x v="0"/>
    <x v="2"/>
    <s v="J1740"/>
    <x v="3"/>
    <x v="0"/>
    <n v="19"/>
    <n v="8"/>
    <n v="16806"/>
    <n v="0.5"/>
    <n v="1.1000000000000001"/>
    <n v="2.4"/>
  </r>
  <r>
    <x v="0"/>
    <x v="0"/>
    <x v="0"/>
    <s v="J1740"/>
    <x v="3"/>
    <x v="0"/>
    <n v="15"/>
    <n v="6"/>
    <n v="17285"/>
    <n v="0.3"/>
    <n v="0.9"/>
    <n v="2.5"/>
  </r>
  <r>
    <x v="0"/>
    <x v="1"/>
    <x v="4"/>
    <s v="J1740"/>
    <x v="3"/>
    <x v="0"/>
    <n v="12"/>
    <n v="4"/>
    <n v="11694"/>
    <n v="0.3"/>
    <n v="1"/>
    <n v="3"/>
  </r>
  <r>
    <x v="0"/>
    <x v="1"/>
    <x v="3"/>
    <s v="J1740"/>
    <x v="3"/>
    <x v="0"/>
    <n v="10"/>
    <n v="3"/>
    <n v="12296"/>
    <n v="0.2"/>
    <n v="0.8"/>
    <n v="3.3"/>
  </r>
  <r>
    <x v="1"/>
    <x v="0"/>
    <x v="4"/>
    <s v="J1740"/>
    <x v="3"/>
    <x v="0"/>
    <n v="26"/>
    <n v="12"/>
    <n v="77054"/>
    <n v="0.2"/>
    <n v="0.3"/>
    <n v="2.2000000000000002"/>
  </r>
  <r>
    <x v="1"/>
    <x v="0"/>
    <x v="3"/>
    <s v="J1740"/>
    <x v="3"/>
    <x v="0"/>
    <n v="39"/>
    <n v="19"/>
    <n v="77165"/>
    <n v="0.2"/>
    <n v="0.5"/>
    <n v="2.1"/>
  </r>
  <r>
    <x v="1"/>
    <x v="0"/>
    <x v="2"/>
    <s v="J1740"/>
    <x v="3"/>
    <x v="0"/>
    <n v="11"/>
    <n v="4"/>
    <n v="87141"/>
    <n v="0"/>
    <n v="0.1"/>
    <n v="2.8"/>
  </r>
  <r>
    <x v="1"/>
    <x v="0"/>
    <x v="0"/>
    <s v="J1740"/>
    <x v="3"/>
    <x v="0"/>
    <n v="5"/>
    <n v="3"/>
    <n v="92667"/>
    <n v="0"/>
    <n v="0.1"/>
    <n v="1.7"/>
  </r>
  <r>
    <x v="1"/>
    <x v="1"/>
    <x v="4"/>
    <s v="J1740"/>
    <x v="3"/>
    <x v="0"/>
    <n v="2"/>
    <n v="1"/>
    <n v="65980"/>
    <n v="0"/>
    <n v="0"/>
    <n v="2"/>
  </r>
  <r>
    <x v="1"/>
    <x v="1"/>
    <x v="3"/>
    <s v="J1740"/>
    <x v="3"/>
    <x v="0"/>
    <n v="4"/>
    <n v="2"/>
    <n v="65936"/>
    <n v="0"/>
    <n v="0.1"/>
    <n v="2"/>
  </r>
  <r>
    <x v="1"/>
    <x v="1"/>
    <x v="2"/>
    <s v="J1740"/>
    <x v="3"/>
    <x v="0"/>
    <n v="4"/>
    <n v="1"/>
    <n v="73164"/>
    <n v="0"/>
    <n v="0.1"/>
    <n v="4"/>
  </r>
  <r>
    <x v="1"/>
    <x v="1"/>
    <x v="0"/>
    <s v="J1740"/>
    <x v="3"/>
    <x v="0"/>
    <n v="4"/>
    <n v="1"/>
    <n v="78096"/>
    <n v="0"/>
    <n v="0.1"/>
    <n v="4"/>
  </r>
  <r>
    <x v="0"/>
    <x v="0"/>
    <x v="4"/>
    <s v="J1740"/>
    <x v="3"/>
    <x v="0"/>
    <n v="59"/>
    <n v="25"/>
    <n v="20359"/>
    <n v="1.2"/>
    <n v="2.9"/>
    <n v="2.4"/>
  </r>
  <r>
    <x v="0"/>
    <x v="0"/>
    <x v="3"/>
    <s v="J1740"/>
    <x v="3"/>
    <x v="0"/>
    <n v="53"/>
    <n v="25"/>
    <n v="20276"/>
    <n v="1.2"/>
    <n v="2.6"/>
    <n v="2.1"/>
  </r>
  <r>
    <x v="0"/>
    <x v="0"/>
    <x v="2"/>
    <s v="J1740"/>
    <x v="3"/>
    <x v="0"/>
    <n v="28"/>
    <n v="9"/>
    <n v="20586"/>
    <n v="0.4"/>
    <n v="1.4"/>
    <n v="3.1"/>
  </r>
  <r>
    <x v="0"/>
    <x v="1"/>
    <x v="4"/>
    <s v="J1740"/>
    <x v="3"/>
    <x v="0"/>
    <n v="5"/>
    <n v="2"/>
    <n v="15017"/>
    <n v="0.1"/>
    <n v="0.3"/>
    <n v="2.5"/>
  </r>
  <r>
    <x v="0"/>
    <x v="1"/>
    <x v="3"/>
    <s v="J1740"/>
    <x v="3"/>
    <x v="0"/>
    <n v="5"/>
    <n v="2"/>
    <n v="15014"/>
    <n v="0.1"/>
    <n v="0.3"/>
    <n v="2.5"/>
  </r>
  <r>
    <x v="0"/>
    <x v="1"/>
    <x v="2"/>
    <s v="J1740"/>
    <x v="3"/>
    <x v="0"/>
    <n v="4"/>
    <n v="1"/>
    <n v="15464"/>
    <n v="0.1"/>
    <n v="0.3"/>
    <n v="4"/>
  </r>
  <r>
    <x v="1"/>
    <x v="0"/>
    <x v="4"/>
    <s v="J1740"/>
    <x v="3"/>
    <x v="0"/>
    <n v="31"/>
    <n v="10"/>
    <n v="70372"/>
    <n v="0.1"/>
    <n v="0.4"/>
    <n v="3.1"/>
  </r>
  <r>
    <x v="1"/>
    <x v="0"/>
    <x v="3"/>
    <s v="J1740"/>
    <x v="3"/>
    <x v="0"/>
    <n v="29"/>
    <n v="9"/>
    <n v="73390"/>
    <n v="0.1"/>
    <n v="0.4"/>
    <n v="3.2"/>
  </r>
  <r>
    <x v="1"/>
    <x v="0"/>
    <x v="2"/>
    <s v="J1740"/>
    <x v="3"/>
    <x v="0"/>
    <n v="46"/>
    <n v="11"/>
    <n v="81498"/>
    <n v="0.1"/>
    <n v="0.6"/>
    <n v="4.2"/>
  </r>
  <r>
    <x v="1"/>
    <x v="1"/>
    <x v="3"/>
    <s v="J1740"/>
    <x v="3"/>
    <x v="0"/>
    <n v="7"/>
    <n v="4"/>
    <n v="71233"/>
    <n v="0.1"/>
    <n v="0.1"/>
    <n v="1.8"/>
  </r>
  <r>
    <x v="1"/>
    <x v="1"/>
    <x v="2"/>
    <s v="J1740"/>
    <x v="3"/>
    <x v="0"/>
    <n v="32"/>
    <n v="7"/>
    <n v="78819"/>
    <n v="0.1"/>
    <n v="0.4"/>
    <n v="4.5999999999999996"/>
  </r>
  <r>
    <x v="0"/>
    <x v="0"/>
    <x v="4"/>
    <s v="J1740"/>
    <x v="3"/>
    <x v="0"/>
    <n v="229"/>
    <n v="97"/>
    <n v="28945"/>
    <n v="3.4"/>
    <n v="7.9"/>
    <n v="2.4"/>
  </r>
  <r>
    <x v="0"/>
    <x v="0"/>
    <x v="3"/>
    <s v="J1740"/>
    <x v="3"/>
    <x v="0"/>
    <n v="519"/>
    <n v="181"/>
    <n v="29292"/>
    <n v="6.2"/>
    <n v="17.7"/>
    <n v="2.9"/>
  </r>
  <r>
    <x v="0"/>
    <x v="0"/>
    <x v="2"/>
    <s v="J1740"/>
    <x v="3"/>
    <x v="0"/>
    <n v="435"/>
    <n v="154"/>
    <n v="21323"/>
    <n v="7.2"/>
    <n v="20.399999999999999"/>
    <n v="2.8"/>
  </r>
  <r>
    <x v="0"/>
    <x v="0"/>
    <x v="0"/>
    <s v="J1740"/>
    <x v="3"/>
    <x v="0"/>
    <n v="292"/>
    <n v="103"/>
    <n v="15550"/>
    <n v="6.6"/>
    <n v="18.8"/>
    <n v="2.8"/>
  </r>
  <r>
    <x v="0"/>
    <x v="1"/>
    <x v="4"/>
    <s v="J1740"/>
    <x v="3"/>
    <x v="0"/>
    <n v="59"/>
    <n v="15"/>
    <n v="20819"/>
    <n v="0.7"/>
    <n v="2.8"/>
    <n v="3.9"/>
  </r>
  <r>
    <x v="0"/>
    <x v="1"/>
    <x v="3"/>
    <s v="J1740"/>
    <x v="3"/>
    <x v="0"/>
    <n v="74"/>
    <n v="21"/>
    <n v="21287"/>
    <n v="1"/>
    <n v="3.5"/>
    <n v="3.5"/>
  </r>
  <r>
    <x v="0"/>
    <x v="1"/>
    <x v="2"/>
    <s v="J1740"/>
    <x v="3"/>
    <x v="0"/>
    <n v="21"/>
    <n v="8"/>
    <n v="17117"/>
    <n v="0.5"/>
    <n v="1.2"/>
    <n v="2.6"/>
  </r>
  <r>
    <x v="0"/>
    <x v="1"/>
    <x v="0"/>
    <s v="J1740"/>
    <x v="3"/>
    <x v="0"/>
    <n v="9"/>
    <n v="0"/>
    <n v="12449"/>
    <n v="0.3"/>
    <n v="0.7"/>
    <n v="2.2000000000000002"/>
  </r>
  <r>
    <x v="1"/>
    <x v="0"/>
    <x v="4"/>
    <s v="J1740"/>
    <x v="3"/>
    <x v="0"/>
    <n v="139"/>
    <n v="61"/>
    <n v="368674"/>
    <n v="0.2"/>
    <n v="0.4"/>
    <n v="2.2999999999999998"/>
  </r>
  <r>
    <x v="1"/>
    <x v="0"/>
    <x v="3"/>
    <s v="J1740"/>
    <x v="3"/>
    <x v="0"/>
    <n v="308"/>
    <n v="100"/>
    <n v="354883"/>
    <n v="0.3"/>
    <n v="0.9"/>
    <n v="3.1"/>
  </r>
  <r>
    <x v="1"/>
    <x v="0"/>
    <x v="2"/>
    <s v="J1740"/>
    <x v="3"/>
    <x v="0"/>
    <n v="423"/>
    <n v="139"/>
    <n v="344538"/>
    <n v="0.4"/>
    <n v="1.2"/>
    <n v="3"/>
  </r>
  <r>
    <x v="1"/>
    <x v="0"/>
    <x v="0"/>
    <s v="J1740"/>
    <x v="3"/>
    <x v="0"/>
    <n v="301"/>
    <n v="114"/>
    <n v="302363"/>
    <n v="0.4"/>
    <n v="1"/>
    <n v="2.6"/>
  </r>
  <r>
    <x v="1"/>
    <x v="1"/>
    <x v="4"/>
    <s v="J1740"/>
    <x v="3"/>
    <x v="0"/>
    <n v="15"/>
    <n v="6"/>
    <n v="346017"/>
    <n v="0"/>
    <n v="0"/>
    <n v="2.5"/>
  </r>
  <r>
    <x v="1"/>
    <x v="1"/>
    <x v="3"/>
    <s v="J1740"/>
    <x v="3"/>
    <x v="0"/>
    <n v="34"/>
    <n v="14"/>
    <n v="333588"/>
    <n v="0"/>
    <n v="0.1"/>
    <n v="2.4"/>
  </r>
  <r>
    <x v="1"/>
    <x v="1"/>
    <x v="2"/>
    <s v="J1740"/>
    <x v="3"/>
    <x v="0"/>
    <n v="43"/>
    <n v="11"/>
    <n v="321915"/>
    <n v="0"/>
    <n v="0.1"/>
    <n v="3.9"/>
  </r>
  <r>
    <x v="1"/>
    <x v="1"/>
    <x v="0"/>
    <s v="J1740"/>
    <x v="3"/>
    <x v="0"/>
    <n v="29"/>
    <n v="12"/>
    <n v="283031"/>
    <n v="0"/>
    <n v="0.1"/>
    <n v="2.4"/>
  </r>
  <r>
    <x v="0"/>
    <x v="0"/>
    <x v="3"/>
    <s v="J1740"/>
    <x v="3"/>
    <x v="0"/>
    <n v="85"/>
    <n v="35"/>
    <n v="24713"/>
    <n v="1.4"/>
    <n v="3.4"/>
    <n v="2.4"/>
  </r>
  <r>
    <x v="0"/>
    <x v="0"/>
    <x v="2"/>
    <s v="J1740"/>
    <x v="3"/>
    <x v="0"/>
    <n v="50"/>
    <n v="22"/>
    <n v="31572"/>
    <n v="0.7"/>
    <n v="1.6"/>
    <n v="2.2999999999999998"/>
  </r>
  <r>
    <x v="0"/>
    <x v="0"/>
    <x v="0"/>
    <s v="J1740"/>
    <x v="3"/>
    <x v="0"/>
    <n v="97"/>
    <n v="38"/>
    <n v="22754"/>
    <n v="1.7"/>
    <n v="4.3"/>
    <n v="2.6"/>
  </r>
  <r>
    <x v="0"/>
    <x v="1"/>
    <x v="3"/>
    <s v="J1740"/>
    <x v="3"/>
    <x v="0"/>
    <n v="4"/>
    <n v="2"/>
    <n v="16578"/>
    <n v="0.1"/>
    <n v="0.2"/>
    <n v="2"/>
  </r>
  <r>
    <x v="0"/>
    <x v="1"/>
    <x v="2"/>
    <s v="J1740"/>
    <x v="3"/>
    <x v="0"/>
    <n v="8"/>
    <n v="5"/>
    <n v="21766"/>
    <n v="0.2"/>
    <n v="0.4"/>
    <n v="1.6"/>
  </r>
  <r>
    <x v="0"/>
    <x v="1"/>
    <x v="0"/>
    <s v="J1740"/>
    <x v="3"/>
    <x v="0"/>
    <n v="5"/>
    <n v="2"/>
    <n v="16811"/>
    <n v="0.1"/>
    <n v="0.3"/>
    <n v="2.5"/>
  </r>
  <r>
    <x v="1"/>
    <x v="0"/>
    <x v="3"/>
    <s v="J1740"/>
    <x v="3"/>
    <x v="0"/>
    <n v="65"/>
    <n v="31"/>
    <n v="222784"/>
    <n v="0.1"/>
    <n v="0.3"/>
    <n v="2.1"/>
  </r>
  <r>
    <x v="1"/>
    <x v="0"/>
    <x v="2"/>
    <s v="J1740"/>
    <x v="3"/>
    <x v="0"/>
    <n v="42"/>
    <n v="20"/>
    <n v="359436"/>
    <n v="0.1"/>
    <n v="0.1"/>
    <n v="2.1"/>
  </r>
  <r>
    <x v="1"/>
    <x v="0"/>
    <x v="0"/>
    <s v="J1740"/>
    <x v="3"/>
    <x v="0"/>
    <n v="51"/>
    <n v="22"/>
    <n v="317609"/>
    <n v="0.1"/>
    <n v="0.2"/>
    <n v="2.2999999999999998"/>
  </r>
  <r>
    <x v="1"/>
    <x v="1"/>
    <x v="3"/>
    <s v="J1740"/>
    <x v="3"/>
    <x v="0"/>
    <n v="1"/>
    <n v="1"/>
    <n v="214370"/>
    <n v="0"/>
    <n v="0"/>
    <n v="1"/>
  </r>
  <r>
    <x v="1"/>
    <x v="1"/>
    <x v="2"/>
    <s v="J1740"/>
    <x v="3"/>
    <x v="0"/>
    <n v="7"/>
    <n v="2"/>
    <n v="342802"/>
    <n v="0"/>
    <n v="0"/>
    <n v="3.5"/>
  </r>
  <r>
    <x v="1"/>
    <x v="1"/>
    <x v="0"/>
    <s v="J1740"/>
    <x v="3"/>
    <x v="0"/>
    <n v="4"/>
    <n v="2"/>
    <n v="306495"/>
    <n v="0"/>
    <n v="0"/>
    <n v="2"/>
  </r>
  <r>
    <x v="0"/>
    <x v="0"/>
    <x v="4"/>
    <s v="J1740"/>
    <x v="3"/>
    <x v="0"/>
    <n v="661"/>
    <n v="397"/>
    <m/>
    <m/>
    <m/>
    <n v="1.7"/>
  </r>
  <r>
    <x v="0"/>
    <x v="0"/>
    <x v="3"/>
    <s v="J1740"/>
    <x v="3"/>
    <x v="0"/>
    <n v="1363"/>
    <n v="572"/>
    <n v="625112"/>
    <n v="0.9"/>
    <n v="2.2000000000000002"/>
    <n v="2.4"/>
  </r>
  <r>
    <x v="0"/>
    <x v="0"/>
    <x v="2"/>
    <s v="J1740"/>
    <x v="3"/>
    <x v="0"/>
    <n v="1451"/>
    <n v="613"/>
    <n v="688884"/>
    <n v="0.9"/>
    <n v="2.1"/>
    <n v="2.4"/>
  </r>
  <r>
    <x v="0"/>
    <x v="0"/>
    <x v="0"/>
    <s v="J1740"/>
    <x v="3"/>
    <x v="0"/>
    <n v="1309"/>
    <n v="586"/>
    <n v="764548"/>
    <n v="0.8"/>
    <n v="1.7"/>
    <n v="2.2000000000000002"/>
  </r>
  <r>
    <x v="0"/>
    <x v="1"/>
    <x v="4"/>
    <s v="J1740"/>
    <x v="3"/>
    <x v="0"/>
    <n v="36"/>
    <n v="24"/>
    <m/>
    <m/>
    <m/>
    <n v="1.5"/>
  </r>
  <r>
    <x v="0"/>
    <x v="1"/>
    <x v="3"/>
    <s v="J1740"/>
    <x v="3"/>
    <x v="0"/>
    <n v="96"/>
    <n v="40"/>
    <n v="488335"/>
    <n v="0.1"/>
    <n v="0.2"/>
    <n v="2.4"/>
  </r>
  <r>
    <x v="0"/>
    <x v="1"/>
    <x v="2"/>
    <s v="J1740"/>
    <x v="3"/>
    <x v="0"/>
    <n v="110"/>
    <n v="44"/>
    <n v="534785"/>
    <n v="0.1"/>
    <n v="0.2"/>
    <n v="2.5"/>
  </r>
  <r>
    <x v="0"/>
    <x v="1"/>
    <x v="0"/>
    <s v="J1740"/>
    <x v="3"/>
    <x v="0"/>
    <n v="68"/>
    <n v="37"/>
    <n v="589313"/>
    <n v="0.1"/>
    <n v="0.1"/>
    <n v="1.8"/>
  </r>
  <r>
    <x v="1"/>
    <x v="0"/>
    <x v="4"/>
    <s v="J1740"/>
    <x v="3"/>
    <x v="0"/>
    <n v="139"/>
    <n v="90"/>
    <m/>
    <m/>
    <m/>
    <n v="1.5"/>
  </r>
  <r>
    <x v="1"/>
    <x v="0"/>
    <x v="3"/>
    <s v="J1740"/>
    <x v="3"/>
    <x v="0"/>
    <n v="304"/>
    <n v="142"/>
    <n v="944984"/>
    <n v="0.2"/>
    <n v="0.3"/>
    <n v="2.1"/>
  </r>
  <r>
    <x v="1"/>
    <x v="0"/>
    <x v="2"/>
    <s v="J1740"/>
    <x v="3"/>
    <x v="0"/>
    <n v="310"/>
    <n v="139"/>
    <n v="815246"/>
    <n v="0.2"/>
    <n v="0.4"/>
    <n v="2.2000000000000002"/>
  </r>
  <r>
    <x v="1"/>
    <x v="0"/>
    <x v="0"/>
    <s v="J1740"/>
    <x v="3"/>
    <x v="0"/>
    <n v="235"/>
    <n v="121"/>
    <n v="766798"/>
    <n v="0.2"/>
    <n v="0.3"/>
    <n v="1.9"/>
  </r>
  <r>
    <x v="1"/>
    <x v="1"/>
    <x v="4"/>
    <s v="J1740"/>
    <x v="3"/>
    <x v="0"/>
    <n v="14"/>
    <n v="9"/>
    <m/>
    <m/>
    <m/>
    <n v="1.6"/>
  </r>
  <r>
    <x v="1"/>
    <x v="1"/>
    <x v="3"/>
    <s v="J1740"/>
    <x v="3"/>
    <x v="0"/>
    <n v="33"/>
    <n v="15"/>
    <n v="918738"/>
    <n v="0"/>
    <n v="0"/>
    <n v="2.2000000000000002"/>
  </r>
  <r>
    <x v="1"/>
    <x v="1"/>
    <x v="2"/>
    <s v="J1740"/>
    <x v="3"/>
    <x v="0"/>
    <n v="36"/>
    <n v="16"/>
    <n v="797182"/>
    <n v="0"/>
    <n v="0"/>
    <n v="2.2000000000000002"/>
  </r>
  <r>
    <x v="1"/>
    <x v="1"/>
    <x v="0"/>
    <s v="J1740"/>
    <x v="3"/>
    <x v="0"/>
    <n v="22"/>
    <n v="10"/>
    <n v="731837"/>
    <n v="0"/>
    <n v="0"/>
    <n v="2.2000000000000002"/>
  </r>
  <r>
    <x v="0"/>
    <x v="0"/>
    <x v="3"/>
    <s v="J1740"/>
    <x v="3"/>
    <x v="1"/>
    <n v="2"/>
    <n v="1"/>
    <n v="625112"/>
    <n v="0"/>
    <n v="0"/>
    <n v="2"/>
  </r>
  <r>
    <x v="0"/>
    <x v="0"/>
    <x v="2"/>
    <s v="J1740"/>
    <x v="3"/>
    <x v="1"/>
    <n v="1"/>
    <n v="1"/>
    <n v="688884"/>
    <n v="0"/>
    <n v="0"/>
    <n v="1"/>
  </r>
  <r>
    <x v="0"/>
    <x v="0"/>
    <x v="0"/>
    <s v="J1740"/>
    <x v="3"/>
    <x v="1"/>
    <n v="1"/>
    <n v="1"/>
    <n v="764548"/>
    <n v="0"/>
    <n v="0"/>
    <n v="1"/>
  </r>
  <r>
    <x v="1"/>
    <x v="1"/>
    <x v="2"/>
    <s v="J1740"/>
    <x v="3"/>
    <x v="1"/>
    <n v="1"/>
    <n v="1"/>
    <n v="797182"/>
    <n v="0"/>
    <n v="0"/>
    <n v="1"/>
  </r>
  <r>
    <x v="0"/>
    <x v="0"/>
    <x v="4"/>
    <s v="J1740"/>
    <x v="3"/>
    <x v="1"/>
    <n v="7"/>
    <n v="7"/>
    <n v="1341133"/>
    <n v="0"/>
    <n v="0"/>
    <n v="1"/>
  </r>
  <r>
    <x v="0"/>
    <x v="0"/>
    <x v="3"/>
    <s v="J1740"/>
    <x v="3"/>
    <x v="1"/>
    <n v="13"/>
    <n v="13"/>
    <n v="1379316"/>
    <n v="0"/>
    <n v="0"/>
    <n v="1"/>
  </r>
  <r>
    <x v="0"/>
    <x v="0"/>
    <x v="2"/>
    <s v="J1740"/>
    <x v="3"/>
    <x v="1"/>
    <n v="5"/>
    <n v="5"/>
    <n v="1429841"/>
    <n v="0"/>
    <n v="0"/>
    <n v="1"/>
  </r>
  <r>
    <x v="0"/>
    <x v="0"/>
    <x v="0"/>
    <s v="J1740"/>
    <x v="3"/>
    <x v="1"/>
    <n v="2"/>
    <n v="2"/>
    <n v="1474941"/>
    <n v="0"/>
    <n v="0"/>
    <n v="1"/>
  </r>
  <r>
    <x v="0"/>
    <x v="1"/>
    <x v="3"/>
    <s v="J1740"/>
    <x v="3"/>
    <x v="1"/>
    <n v="1"/>
    <n v="1"/>
    <n v="1072571"/>
    <n v="0"/>
    <n v="0"/>
    <n v="1"/>
  </r>
  <r>
    <x v="1"/>
    <x v="0"/>
    <x v="4"/>
    <s v="J1740"/>
    <x v="3"/>
    <x v="1"/>
    <n v="5"/>
    <n v="4"/>
    <n v="10256440"/>
    <n v="0"/>
    <n v="0"/>
    <n v="1.2"/>
  </r>
  <r>
    <x v="1"/>
    <x v="0"/>
    <x v="3"/>
    <s v="J1740"/>
    <x v="3"/>
    <x v="1"/>
    <n v="9"/>
    <n v="7"/>
    <n v="10550783"/>
    <n v="0"/>
    <n v="0"/>
    <n v="1.3"/>
  </r>
  <r>
    <x v="1"/>
    <x v="0"/>
    <x v="2"/>
    <s v="J1740"/>
    <x v="3"/>
    <x v="1"/>
    <n v="5"/>
    <n v="3"/>
    <n v="10741397"/>
    <n v="0"/>
    <n v="0"/>
    <n v="1.7"/>
  </r>
  <r>
    <x v="1"/>
    <x v="0"/>
    <x v="0"/>
    <s v="J1740"/>
    <x v="3"/>
    <x v="1"/>
    <n v="2"/>
    <n v="2"/>
    <n v="11096226"/>
    <n v="0"/>
    <n v="0"/>
    <n v="1"/>
  </r>
  <r>
    <x v="1"/>
    <x v="1"/>
    <x v="4"/>
    <s v="J1740"/>
    <x v="3"/>
    <x v="1"/>
    <n v="2"/>
    <n v="2"/>
    <n v="10011300"/>
    <n v="0"/>
    <n v="0"/>
    <n v="1"/>
  </r>
  <r>
    <x v="1"/>
    <x v="1"/>
    <x v="2"/>
    <s v="J1740"/>
    <x v="3"/>
    <x v="1"/>
    <n v="1"/>
    <n v="1"/>
    <n v="10521437"/>
    <n v="0"/>
    <n v="0"/>
    <n v="1"/>
  </r>
  <r>
    <x v="0"/>
    <x v="0"/>
    <x v="4"/>
    <s v="J2430"/>
    <x v="4"/>
    <x v="0"/>
    <n v="205"/>
    <n v="38"/>
    <n v="38685"/>
    <n v="1"/>
    <n v="5.3"/>
    <n v="5.4"/>
  </r>
  <r>
    <x v="0"/>
    <x v="0"/>
    <x v="3"/>
    <s v="J2430"/>
    <x v="4"/>
    <x v="0"/>
    <n v="391"/>
    <n v="50"/>
    <n v="38562"/>
    <n v="1.3"/>
    <n v="10.1"/>
    <n v="7.8"/>
  </r>
  <r>
    <x v="0"/>
    <x v="0"/>
    <x v="2"/>
    <s v="J2430"/>
    <x v="4"/>
    <x v="0"/>
    <n v="361"/>
    <n v="45"/>
    <n v="39032"/>
    <n v="1.2"/>
    <n v="9.1999999999999993"/>
    <n v="8"/>
  </r>
  <r>
    <x v="0"/>
    <x v="0"/>
    <x v="0"/>
    <s v="J2430"/>
    <x v="4"/>
    <x v="0"/>
    <n v="169"/>
    <n v="25"/>
    <n v="41446"/>
    <n v="0.6"/>
    <n v="4.0999999999999996"/>
    <n v="6.8"/>
  </r>
  <r>
    <x v="0"/>
    <x v="0"/>
    <x v="1"/>
    <s v="J2430"/>
    <x v="4"/>
    <x v="0"/>
    <n v="22"/>
    <n v="13"/>
    <n v="46358"/>
    <n v="0.3"/>
    <n v="0.5"/>
    <n v="1.7"/>
  </r>
  <r>
    <x v="0"/>
    <x v="1"/>
    <x v="4"/>
    <s v="J2430"/>
    <x v="4"/>
    <x v="0"/>
    <n v="231"/>
    <n v="35"/>
    <n v="29621"/>
    <n v="1.2"/>
    <n v="7.8"/>
    <n v="6.6"/>
  </r>
  <r>
    <x v="0"/>
    <x v="1"/>
    <x v="3"/>
    <s v="J2430"/>
    <x v="4"/>
    <x v="0"/>
    <n v="315"/>
    <n v="40"/>
    <n v="29880"/>
    <n v="1.3"/>
    <n v="10.5"/>
    <n v="7.9"/>
  </r>
  <r>
    <x v="0"/>
    <x v="1"/>
    <x v="2"/>
    <s v="J2430"/>
    <x v="4"/>
    <x v="0"/>
    <n v="292"/>
    <n v="35"/>
    <n v="30526"/>
    <n v="1.1000000000000001"/>
    <n v="9.6"/>
    <n v="8.3000000000000007"/>
  </r>
  <r>
    <x v="0"/>
    <x v="1"/>
    <x v="0"/>
    <s v="J2430"/>
    <x v="4"/>
    <x v="0"/>
    <n v="83"/>
    <n v="19"/>
    <n v="32762"/>
    <n v="0.6"/>
    <n v="2.5"/>
    <n v="4.4000000000000004"/>
  </r>
  <r>
    <x v="0"/>
    <x v="1"/>
    <x v="1"/>
    <s v="J2430"/>
    <x v="4"/>
    <x v="0"/>
    <n v="13"/>
    <n v="6"/>
    <n v="36545"/>
    <n v="0.2"/>
    <n v="0.4"/>
    <n v="2.2000000000000002"/>
  </r>
  <r>
    <x v="1"/>
    <x v="0"/>
    <x v="4"/>
    <s v="J2430"/>
    <x v="4"/>
    <x v="0"/>
    <n v="313"/>
    <n v="41"/>
    <n v="239742"/>
    <n v="0.2"/>
    <n v="1.3"/>
    <n v="7.6"/>
  </r>
  <r>
    <x v="1"/>
    <x v="0"/>
    <x v="3"/>
    <s v="J2430"/>
    <x v="4"/>
    <x v="0"/>
    <n v="348"/>
    <n v="49"/>
    <n v="243254"/>
    <n v="0.2"/>
    <n v="1.4"/>
    <n v="7.1"/>
  </r>
  <r>
    <x v="1"/>
    <x v="0"/>
    <x v="2"/>
    <s v="J2430"/>
    <x v="4"/>
    <x v="0"/>
    <n v="269"/>
    <n v="39"/>
    <n v="252913"/>
    <n v="0.2"/>
    <n v="1.1000000000000001"/>
    <n v="6.9"/>
  </r>
  <r>
    <x v="1"/>
    <x v="0"/>
    <x v="0"/>
    <s v="J2430"/>
    <x v="4"/>
    <x v="0"/>
    <n v="118"/>
    <n v="26"/>
    <n v="274910"/>
    <n v="0.1"/>
    <n v="0.4"/>
    <n v="4.5"/>
  </r>
  <r>
    <x v="1"/>
    <x v="0"/>
    <x v="1"/>
    <s v="J2430"/>
    <x v="4"/>
    <x v="0"/>
    <n v="25"/>
    <n v="13"/>
    <n v="295233"/>
    <n v="0"/>
    <n v="0.1"/>
    <n v="1.9"/>
  </r>
  <r>
    <x v="1"/>
    <x v="1"/>
    <x v="4"/>
    <s v="J2430"/>
    <x v="4"/>
    <x v="0"/>
    <n v="71"/>
    <n v="14"/>
    <n v="211005"/>
    <n v="0.1"/>
    <n v="0.3"/>
    <n v="5.0999999999999996"/>
  </r>
  <r>
    <x v="1"/>
    <x v="1"/>
    <x v="3"/>
    <s v="J2430"/>
    <x v="4"/>
    <x v="0"/>
    <n v="159"/>
    <n v="21"/>
    <n v="214853"/>
    <n v="0.1"/>
    <n v="0.7"/>
    <n v="7.6"/>
  </r>
  <r>
    <x v="1"/>
    <x v="1"/>
    <x v="2"/>
    <s v="J2430"/>
    <x v="4"/>
    <x v="0"/>
    <n v="92"/>
    <n v="14"/>
    <n v="223909"/>
    <n v="0.1"/>
    <n v="0.4"/>
    <n v="6.6"/>
  </r>
  <r>
    <x v="1"/>
    <x v="1"/>
    <x v="0"/>
    <s v="J2430"/>
    <x v="4"/>
    <x v="0"/>
    <n v="87"/>
    <n v="17"/>
    <n v="243847"/>
    <n v="0.1"/>
    <n v="0.4"/>
    <n v="5.0999999999999996"/>
  </r>
  <r>
    <x v="1"/>
    <x v="1"/>
    <x v="1"/>
    <s v="J2430"/>
    <x v="4"/>
    <x v="0"/>
    <n v="21"/>
    <n v="11"/>
    <n v="255391"/>
    <n v="0"/>
    <n v="0.1"/>
    <n v="1.9"/>
  </r>
  <r>
    <x v="0"/>
    <x v="1"/>
    <x v="2"/>
    <s v="J2430"/>
    <x v="4"/>
    <x v="0"/>
    <n v="131"/>
    <n v="40"/>
    <n v="28571"/>
    <n v="1.4"/>
    <n v="4.5999999999999996"/>
    <n v="3.3"/>
  </r>
  <r>
    <x v="1"/>
    <x v="1"/>
    <x v="4"/>
    <s v="J2430"/>
    <x v="4"/>
    <x v="0"/>
    <n v="88"/>
    <n v="27"/>
    <n v="203634"/>
    <n v="0.1"/>
    <n v="0.4"/>
    <n v="3.3"/>
  </r>
  <r>
    <x v="1"/>
    <x v="0"/>
    <x v="2"/>
    <s v="J2430"/>
    <x v="4"/>
    <x v="0"/>
    <n v="325"/>
    <n v="86"/>
    <n v="218920"/>
    <n v="0.4"/>
    <n v="1.5"/>
    <n v="3.8"/>
  </r>
  <r>
    <x v="1"/>
    <x v="1"/>
    <x v="3"/>
    <s v="J2430"/>
    <x v="4"/>
    <x v="0"/>
    <n v="100"/>
    <n v="25"/>
    <n v="201503"/>
    <n v="0.1"/>
    <n v="0.5"/>
    <n v="4"/>
  </r>
  <r>
    <x v="0"/>
    <x v="0"/>
    <x v="2"/>
    <s v="J2430"/>
    <x v="4"/>
    <x v="0"/>
    <n v="523"/>
    <n v="165"/>
    <n v="37513"/>
    <n v="4.4000000000000004"/>
    <n v="13.9"/>
    <n v="3.2"/>
  </r>
  <r>
    <x v="0"/>
    <x v="1"/>
    <x v="3"/>
    <s v="J2430"/>
    <x v="4"/>
    <x v="0"/>
    <n v="158"/>
    <n v="42"/>
    <n v="27361"/>
    <n v="1.5"/>
    <n v="5.8"/>
    <n v="3.8"/>
  </r>
  <r>
    <x v="1"/>
    <x v="0"/>
    <x v="4"/>
    <s v="J2430"/>
    <x v="4"/>
    <x v="0"/>
    <n v="243"/>
    <n v="63"/>
    <n v="220072"/>
    <n v="0.3"/>
    <n v="1.1000000000000001"/>
    <n v="3.9"/>
  </r>
  <r>
    <x v="1"/>
    <x v="0"/>
    <x v="3"/>
    <s v="J2430"/>
    <x v="4"/>
    <x v="0"/>
    <n v="306"/>
    <n v="78"/>
    <n v="217690"/>
    <n v="0.4"/>
    <n v="1.4"/>
    <n v="3.9"/>
  </r>
  <r>
    <x v="1"/>
    <x v="1"/>
    <x v="2"/>
    <s v="J2430"/>
    <x v="4"/>
    <x v="0"/>
    <n v="91"/>
    <n v="26"/>
    <n v="201583"/>
    <n v="0.1"/>
    <n v="0.5"/>
    <n v="3.5"/>
  </r>
  <r>
    <x v="0"/>
    <x v="0"/>
    <x v="4"/>
    <s v="J2430"/>
    <x v="4"/>
    <x v="0"/>
    <n v="332"/>
    <n v="99"/>
    <n v="35456"/>
    <n v="2.8"/>
    <n v="9.4"/>
    <n v="3.4"/>
  </r>
  <r>
    <x v="0"/>
    <x v="0"/>
    <x v="3"/>
    <s v="J2430"/>
    <x v="4"/>
    <x v="0"/>
    <n v="474"/>
    <n v="154"/>
    <n v="36180"/>
    <n v="4.3"/>
    <n v="13.1"/>
    <n v="3.1"/>
  </r>
  <r>
    <x v="0"/>
    <x v="1"/>
    <x v="4"/>
    <s v="J2430"/>
    <x v="4"/>
    <x v="0"/>
    <n v="178"/>
    <n v="37"/>
    <n v="26855"/>
    <n v="1.4"/>
    <n v="6.6"/>
    <n v="4.8"/>
  </r>
  <r>
    <x v="0"/>
    <x v="0"/>
    <x v="4"/>
    <s v="J2430"/>
    <x v="4"/>
    <x v="0"/>
    <n v="4"/>
    <n v="4"/>
    <n v="31286"/>
    <n v="0.1"/>
    <n v="0.1"/>
    <n v="1"/>
  </r>
  <r>
    <x v="0"/>
    <x v="1"/>
    <x v="2"/>
    <s v="J2430"/>
    <x v="4"/>
    <x v="0"/>
    <n v="1"/>
    <n v="1"/>
    <n v="26466"/>
    <n v="0"/>
    <n v="0"/>
    <n v="1"/>
  </r>
  <r>
    <x v="1"/>
    <x v="1"/>
    <x v="4"/>
    <s v="J2430"/>
    <x v="4"/>
    <x v="0"/>
    <n v="15"/>
    <n v="2"/>
    <n v="204454"/>
    <n v="0"/>
    <n v="0.1"/>
    <n v="7.5"/>
  </r>
  <r>
    <x v="0"/>
    <x v="0"/>
    <x v="3"/>
    <s v="J2430"/>
    <x v="4"/>
    <x v="0"/>
    <n v="5"/>
    <n v="2"/>
    <n v="31492"/>
    <n v="0.1"/>
    <n v="0.2"/>
    <n v="2.5"/>
  </r>
  <r>
    <x v="0"/>
    <x v="0"/>
    <x v="0"/>
    <s v="J2430"/>
    <x v="4"/>
    <x v="0"/>
    <n v="5"/>
    <n v="3"/>
    <n v="33744"/>
    <n v="0.1"/>
    <n v="0.1"/>
    <n v="1.7"/>
  </r>
  <r>
    <x v="1"/>
    <x v="1"/>
    <x v="2"/>
    <s v="J2430"/>
    <x v="4"/>
    <x v="0"/>
    <n v="7"/>
    <n v="4"/>
    <n v="198472"/>
    <n v="0"/>
    <n v="0"/>
    <n v="1.8"/>
  </r>
  <r>
    <x v="1"/>
    <x v="0"/>
    <x v="2"/>
    <s v="J2430"/>
    <x v="4"/>
    <x v="0"/>
    <n v="24"/>
    <n v="8"/>
    <n v="212562"/>
    <n v="0"/>
    <n v="0.1"/>
    <n v="3"/>
  </r>
  <r>
    <x v="1"/>
    <x v="1"/>
    <x v="3"/>
    <s v="J2430"/>
    <x v="4"/>
    <x v="0"/>
    <n v="20"/>
    <n v="5"/>
    <n v="201087"/>
    <n v="0"/>
    <n v="0.1"/>
    <n v="4"/>
  </r>
  <r>
    <x v="0"/>
    <x v="1"/>
    <x v="4"/>
    <s v="J2430"/>
    <x v="4"/>
    <x v="0"/>
    <n v="13"/>
    <n v="3"/>
    <n v="25257"/>
    <n v="0.1"/>
    <n v="0.5"/>
    <n v="4.3"/>
  </r>
  <r>
    <x v="0"/>
    <x v="1"/>
    <x v="3"/>
    <s v="J2430"/>
    <x v="4"/>
    <x v="0"/>
    <n v="4"/>
    <n v="3"/>
    <n v="25669"/>
    <n v="0.1"/>
    <n v="0.2"/>
    <n v="1.3"/>
  </r>
  <r>
    <x v="0"/>
    <x v="0"/>
    <x v="2"/>
    <s v="J2430"/>
    <x v="4"/>
    <x v="0"/>
    <n v="2"/>
    <n v="2"/>
    <n v="32397"/>
    <n v="0.1"/>
    <n v="0.1"/>
    <n v="1"/>
  </r>
  <r>
    <x v="1"/>
    <x v="0"/>
    <x v="4"/>
    <s v="J2430"/>
    <x v="4"/>
    <x v="0"/>
    <n v="15"/>
    <n v="4"/>
    <n v="216888"/>
    <n v="0"/>
    <n v="0.1"/>
    <n v="3.8"/>
  </r>
  <r>
    <x v="1"/>
    <x v="0"/>
    <x v="3"/>
    <s v="J2430"/>
    <x v="4"/>
    <x v="0"/>
    <n v="19"/>
    <n v="5"/>
    <n v="214336"/>
    <n v="0"/>
    <n v="0.1"/>
    <n v="3.8"/>
  </r>
  <r>
    <x v="0"/>
    <x v="0"/>
    <x v="4"/>
    <s v="J2430"/>
    <x v="4"/>
    <x v="0"/>
    <n v="4"/>
    <n v="3"/>
    <n v="9837"/>
    <n v="0.3"/>
    <n v="0.4"/>
    <n v="1.3"/>
  </r>
  <r>
    <x v="0"/>
    <x v="0"/>
    <x v="3"/>
    <s v="J2430"/>
    <x v="4"/>
    <x v="0"/>
    <n v="23"/>
    <n v="3"/>
    <n v="9864"/>
    <n v="0.3"/>
    <n v="2.2999999999999998"/>
    <n v="7.7"/>
  </r>
  <r>
    <x v="0"/>
    <x v="1"/>
    <x v="4"/>
    <s v="J2430"/>
    <x v="4"/>
    <x v="0"/>
    <n v="12"/>
    <n v="3"/>
    <n v="7845"/>
    <n v="0.4"/>
    <n v="1.5"/>
    <n v="4"/>
  </r>
  <r>
    <x v="0"/>
    <x v="0"/>
    <x v="2"/>
    <s v="J2430"/>
    <x v="4"/>
    <x v="0"/>
    <n v="34"/>
    <n v="3"/>
    <n v="10101"/>
    <n v="0.3"/>
    <n v="3.4"/>
    <n v="11.3"/>
  </r>
  <r>
    <x v="0"/>
    <x v="1"/>
    <x v="3"/>
    <s v="J2430"/>
    <x v="4"/>
    <x v="0"/>
    <n v="13"/>
    <n v="2"/>
    <n v="7944"/>
    <n v="0.3"/>
    <n v="1.6"/>
    <n v="6.5"/>
  </r>
  <r>
    <x v="1"/>
    <x v="0"/>
    <x v="4"/>
    <s v="J2430"/>
    <x v="4"/>
    <x v="0"/>
    <n v="3"/>
    <n v="2"/>
    <n v="139155"/>
    <n v="0"/>
    <n v="0"/>
    <n v="1.5"/>
  </r>
  <r>
    <x v="1"/>
    <x v="0"/>
    <x v="3"/>
    <s v="J2430"/>
    <x v="4"/>
    <x v="0"/>
    <n v="7"/>
    <n v="2"/>
    <n v="137189"/>
    <n v="0"/>
    <n v="0.1"/>
    <n v="3.5"/>
  </r>
  <r>
    <x v="0"/>
    <x v="1"/>
    <x v="2"/>
    <s v="J2430"/>
    <x v="4"/>
    <x v="0"/>
    <n v="56"/>
    <n v="5"/>
    <n v="8242"/>
    <n v="0.6"/>
    <n v="6.8"/>
    <n v="11.2"/>
  </r>
  <r>
    <x v="1"/>
    <x v="1"/>
    <x v="4"/>
    <s v="J2430"/>
    <x v="4"/>
    <x v="0"/>
    <n v="13"/>
    <n v="2"/>
    <n v="124804"/>
    <n v="0"/>
    <n v="0.1"/>
    <n v="6.5"/>
  </r>
  <r>
    <x v="1"/>
    <x v="0"/>
    <x v="2"/>
    <s v="J2430"/>
    <x v="4"/>
    <x v="0"/>
    <n v="26"/>
    <n v="4"/>
    <n v="133113"/>
    <n v="0"/>
    <n v="0.2"/>
    <n v="6.5"/>
  </r>
  <r>
    <x v="1"/>
    <x v="1"/>
    <x v="3"/>
    <s v="J2430"/>
    <x v="4"/>
    <x v="0"/>
    <n v="3"/>
    <n v="2"/>
    <n v="122185"/>
    <n v="0"/>
    <n v="0"/>
    <n v="1.5"/>
  </r>
  <r>
    <x v="0"/>
    <x v="0"/>
    <x v="4"/>
    <s v="J2430"/>
    <x v="4"/>
    <x v="0"/>
    <n v="195"/>
    <n v="63"/>
    <n v="14130"/>
    <n v="4.5"/>
    <n v="13.8"/>
    <n v="3.1"/>
  </r>
  <r>
    <x v="0"/>
    <x v="0"/>
    <x v="3"/>
    <s v="J2430"/>
    <x v="4"/>
    <x v="0"/>
    <n v="158"/>
    <n v="37"/>
    <n v="14503"/>
    <n v="2.6"/>
    <n v="10.9"/>
    <n v="4.3"/>
  </r>
  <r>
    <x v="0"/>
    <x v="0"/>
    <x v="2"/>
    <s v="J2430"/>
    <x v="4"/>
    <x v="0"/>
    <n v="124"/>
    <n v="35"/>
    <n v="15827"/>
    <n v="2.2000000000000002"/>
    <n v="7.8"/>
    <n v="3.5"/>
  </r>
  <r>
    <x v="0"/>
    <x v="0"/>
    <x v="0"/>
    <s v="J2430"/>
    <x v="4"/>
    <x v="0"/>
    <n v="91"/>
    <n v="29"/>
    <n v="17077"/>
    <n v="1.7"/>
    <n v="5.3"/>
    <n v="3.1"/>
  </r>
  <r>
    <x v="0"/>
    <x v="1"/>
    <x v="4"/>
    <s v="J2430"/>
    <x v="4"/>
    <x v="0"/>
    <n v="90"/>
    <n v="18"/>
    <n v="10552"/>
    <n v="1.7"/>
    <n v="8.5"/>
    <n v="5"/>
  </r>
  <r>
    <x v="0"/>
    <x v="1"/>
    <x v="3"/>
    <s v="J2430"/>
    <x v="4"/>
    <x v="0"/>
    <n v="88"/>
    <n v="20"/>
    <n v="10911"/>
    <n v="1.8"/>
    <n v="8.1"/>
    <n v="4.4000000000000004"/>
  </r>
  <r>
    <x v="0"/>
    <x v="1"/>
    <x v="2"/>
    <s v="J2430"/>
    <x v="4"/>
    <x v="0"/>
    <n v="114"/>
    <n v="24"/>
    <n v="12216"/>
    <n v="2"/>
    <n v="9.3000000000000007"/>
    <n v="4.8"/>
  </r>
  <r>
    <x v="0"/>
    <x v="1"/>
    <x v="0"/>
    <s v="J2430"/>
    <x v="4"/>
    <x v="0"/>
    <n v="72"/>
    <n v="18"/>
    <n v="13388"/>
    <n v="1.3"/>
    <n v="5.4"/>
    <n v="4"/>
  </r>
  <r>
    <x v="1"/>
    <x v="0"/>
    <x v="4"/>
    <s v="J2430"/>
    <x v="4"/>
    <x v="0"/>
    <n v="71"/>
    <n v="19"/>
    <n v="67997"/>
    <n v="0.3"/>
    <n v="1"/>
    <n v="3.7"/>
  </r>
  <r>
    <x v="1"/>
    <x v="0"/>
    <x v="3"/>
    <s v="J2430"/>
    <x v="4"/>
    <x v="0"/>
    <n v="54"/>
    <n v="12"/>
    <n v="68962"/>
    <n v="0.2"/>
    <n v="0.8"/>
    <n v="4.5"/>
  </r>
  <r>
    <x v="1"/>
    <x v="0"/>
    <x v="2"/>
    <s v="J2430"/>
    <x v="4"/>
    <x v="0"/>
    <n v="45"/>
    <n v="12"/>
    <n v="70201"/>
    <n v="0.2"/>
    <n v="0.6"/>
    <n v="3.8"/>
  </r>
  <r>
    <x v="1"/>
    <x v="0"/>
    <x v="0"/>
    <s v="J2430"/>
    <x v="4"/>
    <x v="0"/>
    <n v="25"/>
    <n v="8"/>
    <n v="73993"/>
    <n v="0.1"/>
    <n v="0.3"/>
    <n v="3.1"/>
  </r>
  <r>
    <x v="1"/>
    <x v="1"/>
    <x v="4"/>
    <s v="J2430"/>
    <x v="4"/>
    <x v="0"/>
    <n v="18"/>
    <n v="5"/>
    <n v="64232"/>
    <n v="0.1"/>
    <n v="0.3"/>
    <n v="3.6"/>
  </r>
  <r>
    <x v="1"/>
    <x v="1"/>
    <x v="3"/>
    <s v="J2430"/>
    <x v="4"/>
    <x v="0"/>
    <n v="48"/>
    <n v="7"/>
    <n v="65092"/>
    <n v="0.1"/>
    <n v="0.7"/>
    <n v="6.9"/>
  </r>
  <r>
    <x v="1"/>
    <x v="1"/>
    <x v="2"/>
    <s v="J2430"/>
    <x v="4"/>
    <x v="0"/>
    <n v="30"/>
    <n v="5"/>
    <n v="66014"/>
    <n v="0.1"/>
    <n v="0.5"/>
    <n v="6"/>
  </r>
  <r>
    <x v="1"/>
    <x v="1"/>
    <x v="0"/>
    <s v="J2430"/>
    <x v="4"/>
    <x v="0"/>
    <n v="26"/>
    <n v="6"/>
    <n v="69217"/>
    <n v="0.1"/>
    <n v="0.4"/>
    <n v="4.3"/>
  </r>
  <r>
    <x v="0"/>
    <x v="0"/>
    <x v="4"/>
    <s v="J2430"/>
    <x v="4"/>
    <x v="0"/>
    <n v="89"/>
    <n v="25"/>
    <n v="10432"/>
    <n v="2.4"/>
    <n v="8.5"/>
    <n v="3.6"/>
  </r>
  <r>
    <x v="0"/>
    <x v="0"/>
    <x v="3"/>
    <s v="J2430"/>
    <x v="4"/>
    <x v="0"/>
    <n v="71"/>
    <n v="17"/>
    <n v="12033"/>
    <n v="1.4"/>
    <n v="5.9"/>
    <n v="4.2"/>
  </r>
  <r>
    <x v="0"/>
    <x v="0"/>
    <x v="2"/>
    <s v="J2430"/>
    <x v="4"/>
    <x v="0"/>
    <n v="82"/>
    <n v="15"/>
    <n v="13690"/>
    <n v="1.1000000000000001"/>
    <n v="6"/>
    <n v="5.5"/>
  </r>
  <r>
    <x v="0"/>
    <x v="1"/>
    <x v="4"/>
    <s v="J2430"/>
    <x v="4"/>
    <x v="0"/>
    <n v="56"/>
    <n v="10"/>
    <n v="11215"/>
    <n v="0.9"/>
    <n v="5"/>
    <n v="5.6"/>
  </r>
  <r>
    <x v="0"/>
    <x v="1"/>
    <x v="3"/>
    <s v="J2430"/>
    <x v="4"/>
    <x v="0"/>
    <n v="70"/>
    <n v="13"/>
    <n v="12488"/>
    <n v="1"/>
    <n v="5.6"/>
    <n v="5.4"/>
  </r>
  <r>
    <x v="0"/>
    <x v="1"/>
    <x v="2"/>
    <s v="J2430"/>
    <x v="4"/>
    <x v="0"/>
    <n v="69"/>
    <n v="15"/>
    <n v="13846"/>
    <n v="1.1000000000000001"/>
    <n v="5"/>
    <n v="4.5999999999999996"/>
  </r>
  <r>
    <x v="1"/>
    <x v="0"/>
    <x v="4"/>
    <s v="J2430"/>
    <x v="4"/>
    <x v="0"/>
    <n v="340"/>
    <n v="78"/>
    <n v="389026"/>
    <n v="0.2"/>
    <n v="0.9"/>
    <n v="4.4000000000000004"/>
  </r>
  <r>
    <x v="1"/>
    <x v="0"/>
    <x v="3"/>
    <s v="J2430"/>
    <x v="4"/>
    <x v="0"/>
    <n v="309"/>
    <n v="54"/>
    <n v="388188"/>
    <n v="0.1"/>
    <n v="0.8"/>
    <n v="5.7"/>
  </r>
  <r>
    <x v="1"/>
    <x v="0"/>
    <x v="2"/>
    <s v="J2430"/>
    <x v="4"/>
    <x v="0"/>
    <n v="303"/>
    <n v="44"/>
    <n v="374680"/>
    <n v="0.1"/>
    <n v="0.8"/>
    <n v="6.9"/>
  </r>
  <r>
    <x v="1"/>
    <x v="1"/>
    <x v="4"/>
    <s v="J2430"/>
    <x v="4"/>
    <x v="0"/>
    <n v="220"/>
    <n v="33"/>
    <n v="359949"/>
    <n v="0.1"/>
    <n v="0.6"/>
    <n v="6.7"/>
  </r>
  <r>
    <x v="1"/>
    <x v="1"/>
    <x v="3"/>
    <s v="J2430"/>
    <x v="4"/>
    <x v="0"/>
    <n v="218"/>
    <n v="32"/>
    <n v="360736"/>
    <n v="0.1"/>
    <n v="0.6"/>
    <n v="6.8"/>
  </r>
  <r>
    <x v="1"/>
    <x v="1"/>
    <x v="2"/>
    <s v="J2430"/>
    <x v="4"/>
    <x v="0"/>
    <n v="194"/>
    <n v="29"/>
    <n v="345329"/>
    <n v="0.1"/>
    <n v="0.6"/>
    <n v="6.7"/>
  </r>
  <r>
    <x v="0"/>
    <x v="0"/>
    <x v="4"/>
    <s v="J2430"/>
    <x v="4"/>
    <x v="0"/>
    <n v="4502"/>
    <n v="1098"/>
    <n v="1341133"/>
    <n v="0.8"/>
    <n v="3.4"/>
    <n v="4.0999999999999996"/>
  </r>
  <r>
    <x v="0"/>
    <x v="0"/>
    <x v="3"/>
    <s v="J2430"/>
    <x v="4"/>
    <x v="0"/>
    <n v="3819"/>
    <n v="885"/>
    <n v="1379316"/>
    <n v="0.6"/>
    <n v="2.8"/>
    <n v="4.3"/>
  </r>
  <r>
    <x v="0"/>
    <x v="0"/>
    <x v="2"/>
    <s v="J2430"/>
    <x v="4"/>
    <x v="0"/>
    <n v="3102"/>
    <n v="733"/>
    <n v="1429841"/>
    <n v="0.5"/>
    <n v="2.2000000000000002"/>
    <n v="4.2"/>
  </r>
  <r>
    <x v="0"/>
    <x v="0"/>
    <x v="0"/>
    <s v="J2430"/>
    <x v="4"/>
    <x v="0"/>
    <n v="1943"/>
    <n v="540"/>
    <n v="1474941"/>
    <n v="0.4"/>
    <n v="1.3"/>
    <n v="3.6"/>
  </r>
  <r>
    <x v="0"/>
    <x v="1"/>
    <x v="4"/>
    <s v="J2430"/>
    <x v="4"/>
    <x v="0"/>
    <n v="2318"/>
    <n v="536"/>
    <n v="1023810"/>
    <n v="0.5"/>
    <n v="2.2999999999999998"/>
    <n v="4.3"/>
  </r>
  <r>
    <x v="0"/>
    <x v="1"/>
    <x v="3"/>
    <s v="J2430"/>
    <x v="4"/>
    <x v="0"/>
    <n v="2211"/>
    <n v="508"/>
    <n v="1072571"/>
    <n v="0.5"/>
    <n v="2.1"/>
    <n v="4.4000000000000004"/>
  </r>
  <r>
    <x v="0"/>
    <x v="1"/>
    <x v="2"/>
    <s v="J2430"/>
    <x v="4"/>
    <x v="0"/>
    <n v="1901"/>
    <n v="469"/>
    <n v="1134905"/>
    <n v="0.4"/>
    <n v="1.7"/>
    <n v="4.0999999999999996"/>
  </r>
  <r>
    <x v="0"/>
    <x v="1"/>
    <x v="0"/>
    <s v="J2430"/>
    <x v="4"/>
    <x v="0"/>
    <n v="1468"/>
    <n v="380"/>
    <n v="1181848"/>
    <n v="0.3"/>
    <n v="1.2"/>
    <n v="3.9"/>
  </r>
  <r>
    <x v="1"/>
    <x v="0"/>
    <x v="4"/>
    <s v="J2430"/>
    <x v="4"/>
    <x v="0"/>
    <n v="4147"/>
    <n v="903"/>
    <n v="10256440"/>
    <n v="0.1"/>
    <n v="0.4"/>
    <n v="4.5999999999999996"/>
  </r>
  <r>
    <x v="1"/>
    <x v="0"/>
    <x v="3"/>
    <s v="J2430"/>
    <x v="4"/>
    <x v="0"/>
    <n v="3500"/>
    <n v="764"/>
    <n v="10550783"/>
    <n v="0.1"/>
    <n v="0.3"/>
    <n v="4.5999999999999996"/>
  </r>
  <r>
    <x v="1"/>
    <x v="0"/>
    <x v="2"/>
    <s v="J2430"/>
    <x v="4"/>
    <x v="0"/>
    <n v="3084"/>
    <n v="691"/>
    <n v="10741397"/>
    <n v="0.1"/>
    <n v="0.3"/>
    <n v="4.5"/>
  </r>
  <r>
    <x v="1"/>
    <x v="0"/>
    <x v="0"/>
    <s v="J2430"/>
    <x v="4"/>
    <x v="0"/>
    <n v="2362"/>
    <n v="571"/>
    <n v="11096226"/>
    <n v="0.1"/>
    <n v="0.2"/>
    <n v="4.0999999999999996"/>
  </r>
  <r>
    <x v="1"/>
    <x v="1"/>
    <x v="4"/>
    <s v="J2430"/>
    <x v="4"/>
    <x v="0"/>
    <n v="1952"/>
    <n v="466"/>
    <n v="10011300"/>
    <n v="0"/>
    <n v="0.2"/>
    <n v="4.2"/>
  </r>
  <r>
    <x v="1"/>
    <x v="1"/>
    <x v="3"/>
    <s v="J2430"/>
    <x v="4"/>
    <x v="0"/>
    <n v="1985"/>
    <n v="484"/>
    <n v="10300459"/>
    <n v="0"/>
    <n v="0.2"/>
    <n v="4.0999999999999996"/>
  </r>
  <r>
    <x v="1"/>
    <x v="1"/>
    <x v="2"/>
    <s v="J2430"/>
    <x v="4"/>
    <x v="0"/>
    <n v="1552"/>
    <n v="409"/>
    <n v="10521437"/>
    <n v="0"/>
    <n v="0.1"/>
    <n v="3.8"/>
  </r>
  <r>
    <x v="1"/>
    <x v="1"/>
    <x v="0"/>
    <s v="J2430"/>
    <x v="4"/>
    <x v="0"/>
    <n v="1281"/>
    <n v="355"/>
    <n v="10824673"/>
    <n v="0"/>
    <n v="0.1"/>
    <n v="3.6"/>
  </r>
  <r>
    <x v="1"/>
    <x v="2"/>
    <x v="4"/>
    <s v="J2430"/>
    <x v="4"/>
    <x v="0"/>
    <n v="1"/>
    <n v="1"/>
    <n v="40622"/>
    <n v="0"/>
    <n v="0"/>
    <n v="1"/>
  </r>
  <r>
    <x v="1"/>
    <x v="2"/>
    <x v="3"/>
    <s v="J2430"/>
    <x v="4"/>
    <x v="0"/>
    <n v="3"/>
    <n v="2"/>
    <n v="43584"/>
    <n v="0"/>
    <n v="0.1"/>
    <n v="1.5"/>
  </r>
  <r>
    <x v="1"/>
    <x v="2"/>
    <x v="0"/>
    <s v="J2430"/>
    <x v="4"/>
    <x v="0"/>
    <n v="2"/>
    <n v="1"/>
    <n v="44352"/>
    <n v="0"/>
    <n v="0"/>
    <n v="2"/>
  </r>
  <r>
    <x v="0"/>
    <x v="0"/>
    <x v="4"/>
    <s v="J2430"/>
    <x v="4"/>
    <x v="0"/>
    <n v="62"/>
    <n v="15"/>
    <n v="15856"/>
    <n v="0.9"/>
    <n v="3.9"/>
    <n v="4.0999999999999996"/>
  </r>
  <r>
    <x v="0"/>
    <x v="0"/>
    <x v="3"/>
    <s v="J2430"/>
    <x v="4"/>
    <x v="0"/>
    <n v="37"/>
    <n v="9"/>
    <n v="16401"/>
    <n v="0.5"/>
    <n v="2.2999999999999998"/>
    <n v="4.0999999999999996"/>
  </r>
  <r>
    <x v="0"/>
    <x v="0"/>
    <x v="2"/>
    <s v="J2430"/>
    <x v="4"/>
    <x v="0"/>
    <n v="64"/>
    <n v="15"/>
    <n v="16806"/>
    <n v="0.9"/>
    <n v="3.8"/>
    <n v="4.3"/>
  </r>
  <r>
    <x v="0"/>
    <x v="0"/>
    <x v="0"/>
    <s v="J2430"/>
    <x v="4"/>
    <x v="0"/>
    <n v="25"/>
    <n v="7"/>
    <n v="17285"/>
    <n v="0.4"/>
    <n v="1.4"/>
    <n v="3.6"/>
  </r>
  <r>
    <x v="0"/>
    <x v="1"/>
    <x v="4"/>
    <s v="J2430"/>
    <x v="4"/>
    <x v="0"/>
    <n v="52"/>
    <n v="9"/>
    <n v="11694"/>
    <n v="0.8"/>
    <n v="4.4000000000000004"/>
    <n v="5.8"/>
  </r>
  <r>
    <x v="0"/>
    <x v="1"/>
    <x v="3"/>
    <s v="J2430"/>
    <x v="4"/>
    <x v="0"/>
    <n v="29"/>
    <n v="3"/>
    <n v="12296"/>
    <n v="0.2"/>
    <n v="2.4"/>
    <n v="9.6999999999999993"/>
  </r>
  <r>
    <x v="0"/>
    <x v="1"/>
    <x v="2"/>
    <s v="J2430"/>
    <x v="4"/>
    <x v="0"/>
    <n v="14"/>
    <n v="2"/>
    <n v="12631"/>
    <n v="0.2"/>
    <n v="1.1000000000000001"/>
    <n v="7"/>
  </r>
  <r>
    <x v="0"/>
    <x v="1"/>
    <x v="0"/>
    <s v="J2430"/>
    <x v="4"/>
    <x v="0"/>
    <n v="9"/>
    <n v="1"/>
    <n v="13023"/>
    <n v="0.1"/>
    <n v="0.7"/>
    <n v="9"/>
  </r>
  <r>
    <x v="1"/>
    <x v="0"/>
    <x v="4"/>
    <s v="J2430"/>
    <x v="4"/>
    <x v="0"/>
    <n v="27"/>
    <n v="7"/>
    <n v="77054"/>
    <n v="0.1"/>
    <n v="0.4"/>
    <n v="3.9"/>
  </r>
  <r>
    <x v="1"/>
    <x v="0"/>
    <x v="3"/>
    <s v="J2430"/>
    <x v="4"/>
    <x v="0"/>
    <n v="29"/>
    <n v="7"/>
    <n v="77165"/>
    <n v="0.1"/>
    <n v="0.4"/>
    <n v="4.0999999999999996"/>
  </r>
  <r>
    <x v="1"/>
    <x v="0"/>
    <x v="2"/>
    <s v="J2430"/>
    <x v="4"/>
    <x v="0"/>
    <n v="29"/>
    <n v="5"/>
    <n v="87141"/>
    <n v="0.1"/>
    <n v="0.3"/>
    <n v="5.8"/>
  </r>
  <r>
    <x v="1"/>
    <x v="0"/>
    <x v="0"/>
    <s v="J2430"/>
    <x v="4"/>
    <x v="0"/>
    <n v="17"/>
    <n v="4"/>
    <n v="92667"/>
    <n v="0"/>
    <n v="0.2"/>
    <n v="4.2"/>
  </r>
  <r>
    <x v="1"/>
    <x v="1"/>
    <x v="4"/>
    <s v="J2430"/>
    <x v="4"/>
    <x v="0"/>
    <n v="19"/>
    <n v="5"/>
    <n v="65980"/>
    <n v="0.1"/>
    <n v="0.3"/>
    <n v="3.8"/>
  </r>
  <r>
    <x v="1"/>
    <x v="1"/>
    <x v="3"/>
    <s v="J2430"/>
    <x v="4"/>
    <x v="0"/>
    <n v="22"/>
    <n v="5"/>
    <n v="65936"/>
    <n v="0.1"/>
    <n v="0.3"/>
    <n v="4.4000000000000004"/>
  </r>
  <r>
    <x v="1"/>
    <x v="1"/>
    <x v="2"/>
    <s v="J2430"/>
    <x v="4"/>
    <x v="0"/>
    <n v="24"/>
    <n v="4"/>
    <n v="73164"/>
    <n v="0.1"/>
    <n v="0.3"/>
    <n v="6"/>
  </r>
  <r>
    <x v="1"/>
    <x v="1"/>
    <x v="0"/>
    <s v="J2430"/>
    <x v="4"/>
    <x v="0"/>
    <n v="8"/>
    <n v="3"/>
    <n v="78096"/>
    <n v="0"/>
    <n v="0.1"/>
    <n v="2.7"/>
  </r>
  <r>
    <x v="0"/>
    <x v="0"/>
    <x v="4"/>
    <s v="J2430"/>
    <x v="4"/>
    <x v="0"/>
    <n v="121"/>
    <n v="23"/>
    <n v="20359"/>
    <n v="1.1000000000000001"/>
    <n v="5.9"/>
    <n v="5.3"/>
  </r>
  <r>
    <x v="0"/>
    <x v="0"/>
    <x v="3"/>
    <s v="J2430"/>
    <x v="4"/>
    <x v="0"/>
    <n v="49"/>
    <n v="14"/>
    <n v="20276"/>
    <n v="0.7"/>
    <n v="2.4"/>
    <n v="3.5"/>
  </r>
  <r>
    <x v="0"/>
    <x v="0"/>
    <x v="2"/>
    <s v="J2430"/>
    <x v="4"/>
    <x v="0"/>
    <n v="44"/>
    <n v="13"/>
    <n v="20586"/>
    <n v="0.6"/>
    <n v="2.1"/>
    <n v="3.4"/>
  </r>
  <r>
    <x v="0"/>
    <x v="1"/>
    <x v="4"/>
    <s v="J2430"/>
    <x v="4"/>
    <x v="0"/>
    <n v="53"/>
    <n v="12"/>
    <n v="15017"/>
    <n v="0.8"/>
    <n v="3.5"/>
    <n v="4.4000000000000004"/>
  </r>
  <r>
    <x v="0"/>
    <x v="1"/>
    <x v="3"/>
    <s v="J2430"/>
    <x v="4"/>
    <x v="0"/>
    <n v="34"/>
    <n v="10"/>
    <n v="15014"/>
    <n v="0.7"/>
    <n v="2.2999999999999998"/>
    <n v="3.4"/>
  </r>
  <r>
    <x v="0"/>
    <x v="1"/>
    <x v="2"/>
    <s v="J2430"/>
    <x v="4"/>
    <x v="0"/>
    <n v="18"/>
    <n v="5"/>
    <n v="15464"/>
    <n v="0.3"/>
    <n v="1.2"/>
    <n v="3.6"/>
  </r>
  <r>
    <x v="1"/>
    <x v="0"/>
    <x v="4"/>
    <s v="J2430"/>
    <x v="4"/>
    <x v="0"/>
    <n v="43"/>
    <n v="12"/>
    <n v="70372"/>
    <n v="0.2"/>
    <n v="0.6"/>
    <n v="3.6"/>
  </r>
  <r>
    <x v="1"/>
    <x v="0"/>
    <x v="3"/>
    <s v="J2430"/>
    <x v="4"/>
    <x v="0"/>
    <n v="39"/>
    <n v="7"/>
    <n v="73390"/>
    <n v="0.1"/>
    <n v="0.5"/>
    <n v="5.6"/>
  </r>
  <r>
    <x v="1"/>
    <x v="0"/>
    <x v="2"/>
    <s v="J2430"/>
    <x v="4"/>
    <x v="0"/>
    <n v="28"/>
    <n v="6"/>
    <n v="81498"/>
    <n v="0.1"/>
    <n v="0.3"/>
    <n v="4.7"/>
  </r>
  <r>
    <x v="1"/>
    <x v="1"/>
    <x v="4"/>
    <s v="J2430"/>
    <x v="4"/>
    <x v="0"/>
    <n v="16"/>
    <n v="4"/>
    <n v="67309"/>
    <n v="0.1"/>
    <n v="0.2"/>
    <n v="4"/>
  </r>
  <r>
    <x v="1"/>
    <x v="1"/>
    <x v="3"/>
    <s v="J2430"/>
    <x v="4"/>
    <x v="0"/>
    <n v="26"/>
    <n v="7"/>
    <n v="71233"/>
    <n v="0.1"/>
    <n v="0.4"/>
    <n v="3.7"/>
  </r>
  <r>
    <x v="1"/>
    <x v="1"/>
    <x v="2"/>
    <s v="J2430"/>
    <x v="4"/>
    <x v="0"/>
    <n v="25"/>
    <n v="5"/>
    <n v="78819"/>
    <n v="0.1"/>
    <n v="0.3"/>
    <n v="5"/>
  </r>
  <r>
    <x v="0"/>
    <x v="0"/>
    <x v="4"/>
    <s v="J2430"/>
    <x v="4"/>
    <x v="0"/>
    <n v="298"/>
    <n v="86"/>
    <n v="28945"/>
    <n v="3"/>
    <n v="10.3"/>
    <n v="3.5"/>
  </r>
  <r>
    <x v="0"/>
    <x v="0"/>
    <x v="3"/>
    <s v="J2430"/>
    <x v="4"/>
    <x v="0"/>
    <n v="221"/>
    <n v="58"/>
    <n v="29292"/>
    <n v="2"/>
    <n v="7.5"/>
    <n v="3.8"/>
  </r>
  <r>
    <x v="0"/>
    <x v="0"/>
    <x v="2"/>
    <s v="J2430"/>
    <x v="4"/>
    <x v="0"/>
    <n v="110"/>
    <n v="31"/>
    <n v="21323"/>
    <n v="1.5"/>
    <n v="5.2"/>
    <n v="3.5"/>
  </r>
  <r>
    <x v="0"/>
    <x v="0"/>
    <x v="0"/>
    <s v="J2430"/>
    <x v="4"/>
    <x v="0"/>
    <n v="56"/>
    <n v="20"/>
    <n v="15550"/>
    <n v="1.3"/>
    <n v="3.6"/>
    <n v="2.8"/>
  </r>
  <r>
    <x v="0"/>
    <x v="1"/>
    <x v="4"/>
    <s v="J2430"/>
    <x v="4"/>
    <x v="0"/>
    <n v="47"/>
    <n v="14"/>
    <n v="20819"/>
    <n v="0.7"/>
    <n v="2.2999999999999998"/>
    <n v="3.4"/>
  </r>
  <r>
    <x v="0"/>
    <x v="1"/>
    <x v="3"/>
    <s v="J2430"/>
    <x v="4"/>
    <x v="0"/>
    <n v="49"/>
    <n v="18"/>
    <n v="21287"/>
    <n v="0.8"/>
    <n v="2.2999999999999998"/>
    <n v="2.7"/>
  </r>
  <r>
    <x v="0"/>
    <x v="1"/>
    <x v="2"/>
    <s v="J2430"/>
    <x v="4"/>
    <x v="0"/>
    <n v="57"/>
    <n v="16"/>
    <n v="17117"/>
    <n v="0.9"/>
    <n v="3.3"/>
    <n v="3.6"/>
  </r>
  <r>
    <x v="0"/>
    <x v="1"/>
    <x v="0"/>
    <s v="J2430"/>
    <x v="4"/>
    <x v="0"/>
    <n v="43"/>
    <n v="13"/>
    <n v="12449"/>
    <n v="1"/>
    <n v="3.5"/>
    <n v="3.3"/>
  </r>
  <r>
    <x v="1"/>
    <x v="0"/>
    <x v="4"/>
    <s v="J2430"/>
    <x v="4"/>
    <x v="0"/>
    <n v="237"/>
    <n v="42"/>
    <n v="368674"/>
    <n v="0.1"/>
    <n v="0.6"/>
    <n v="5.6"/>
  </r>
  <r>
    <x v="1"/>
    <x v="0"/>
    <x v="3"/>
    <s v="J2430"/>
    <x v="4"/>
    <x v="0"/>
    <n v="203"/>
    <n v="38"/>
    <n v="354883"/>
    <n v="0.1"/>
    <n v="0.6"/>
    <n v="5.3"/>
  </r>
  <r>
    <x v="1"/>
    <x v="0"/>
    <x v="2"/>
    <s v="J2430"/>
    <x v="4"/>
    <x v="0"/>
    <n v="223"/>
    <n v="48"/>
    <n v="344538"/>
    <n v="0.1"/>
    <n v="0.6"/>
    <n v="4.5999999999999996"/>
  </r>
  <r>
    <x v="1"/>
    <x v="0"/>
    <x v="0"/>
    <s v="J2430"/>
    <x v="4"/>
    <x v="0"/>
    <n v="158"/>
    <n v="40"/>
    <n v="302363"/>
    <n v="0.1"/>
    <n v="0.5"/>
    <n v="4"/>
  </r>
  <r>
    <x v="1"/>
    <x v="1"/>
    <x v="4"/>
    <s v="J2430"/>
    <x v="4"/>
    <x v="0"/>
    <n v="68"/>
    <n v="22"/>
    <n v="346017"/>
    <n v="0.1"/>
    <n v="0.2"/>
    <n v="3.1"/>
  </r>
  <r>
    <x v="1"/>
    <x v="1"/>
    <x v="3"/>
    <s v="J2430"/>
    <x v="4"/>
    <x v="0"/>
    <n v="53"/>
    <n v="15"/>
    <n v="333588"/>
    <n v="0"/>
    <n v="0.2"/>
    <n v="3.5"/>
  </r>
  <r>
    <x v="1"/>
    <x v="1"/>
    <x v="2"/>
    <s v="J2430"/>
    <x v="4"/>
    <x v="0"/>
    <n v="59"/>
    <n v="15"/>
    <n v="321915"/>
    <n v="0"/>
    <n v="0.2"/>
    <n v="3.9"/>
  </r>
  <r>
    <x v="1"/>
    <x v="1"/>
    <x v="0"/>
    <s v="J2430"/>
    <x v="4"/>
    <x v="0"/>
    <n v="35"/>
    <n v="9"/>
    <n v="283031"/>
    <n v="0"/>
    <n v="0.1"/>
    <n v="3.9"/>
  </r>
  <r>
    <x v="0"/>
    <x v="0"/>
    <x v="3"/>
    <s v="J2430"/>
    <x v="4"/>
    <x v="0"/>
    <n v="100"/>
    <n v="18"/>
    <n v="24713"/>
    <n v="0.7"/>
    <n v="4"/>
    <n v="5.6"/>
  </r>
  <r>
    <x v="0"/>
    <x v="0"/>
    <x v="2"/>
    <s v="J2430"/>
    <x v="4"/>
    <x v="0"/>
    <n v="41"/>
    <n v="11"/>
    <n v="31572"/>
    <n v="0.3"/>
    <n v="1.3"/>
    <n v="3.7"/>
  </r>
  <r>
    <x v="0"/>
    <x v="0"/>
    <x v="0"/>
    <s v="J2430"/>
    <x v="4"/>
    <x v="0"/>
    <n v="91"/>
    <n v="18"/>
    <n v="22754"/>
    <n v="0.8"/>
    <n v="4"/>
    <n v="5.0999999999999996"/>
  </r>
  <r>
    <x v="0"/>
    <x v="1"/>
    <x v="3"/>
    <s v="J2430"/>
    <x v="4"/>
    <x v="0"/>
    <n v="47"/>
    <n v="7"/>
    <n v="16578"/>
    <n v="0.4"/>
    <n v="2.8"/>
    <n v="6.7"/>
  </r>
  <r>
    <x v="0"/>
    <x v="1"/>
    <x v="2"/>
    <s v="J2430"/>
    <x v="4"/>
    <x v="0"/>
    <n v="24"/>
    <n v="7"/>
    <n v="21766"/>
    <n v="0.3"/>
    <n v="1.1000000000000001"/>
    <n v="3.4"/>
  </r>
  <r>
    <x v="0"/>
    <x v="1"/>
    <x v="0"/>
    <s v="J2430"/>
    <x v="4"/>
    <x v="0"/>
    <n v="13"/>
    <n v="5"/>
    <n v="16811"/>
    <n v="0.3"/>
    <n v="0.8"/>
    <n v="2.6"/>
  </r>
  <r>
    <x v="1"/>
    <x v="0"/>
    <x v="3"/>
    <s v="J2430"/>
    <x v="4"/>
    <x v="0"/>
    <n v="70"/>
    <n v="17"/>
    <n v="222784"/>
    <n v="0.1"/>
    <n v="0.3"/>
    <n v="4.0999999999999996"/>
  </r>
  <r>
    <x v="1"/>
    <x v="0"/>
    <x v="2"/>
    <s v="J2430"/>
    <x v="4"/>
    <x v="0"/>
    <n v="11"/>
    <n v="7"/>
    <n v="359436"/>
    <n v="0"/>
    <n v="0"/>
    <n v="1.6"/>
  </r>
  <r>
    <x v="1"/>
    <x v="0"/>
    <x v="0"/>
    <s v="J2430"/>
    <x v="4"/>
    <x v="0"/>
    <n v="70"/>
    <n v="16"/>
    <n v="317609"/>
    <n v="0.1"/>
    <n v="0.2"/>
    <n v="4.4000000000000004"/>
  </r>
  <r>
    <x v="1"/>
    <x v="1"/>
    <x v="3"/>
    <s v="J2430"/>
    <x v="4"/>
    <x v="0"/>
    <n v="22"/>
    <n v="9"/>
    <n v="214370"/>
    <n v="0"/>
    <n v="0.1"/>
    <n v="2.4"/>
  </r>
  <r>
    <x v="1"/>
    <x v="1"/>
    <x v="2"/>
    <s v="J2430"/>
    <x v="4"/>
    <x v="0"/>
    <n v="3"/>
    <n v="2"/>
    <n v="342802"/>
    <n v="0"/>
    <n v="0"/>
    <n v="1.5"/>
  </r>
  <r>
    <x v="1"/>
    <x v="1"/>
    <x v="0"/>
    <s v="J2430"/>
    <x v="4"/>
    <x v="0"/>
    <n v="36"/>
    <n v="9"/>
    <n v="306495"/>
    <n v="0"/>
    <n v="0.1"/>
    <n v="4"/>
  </r>
  <r>
    <x v="0"/>
    <x v="0"/>
    <x v="4"/>
    <s v="J2430"/>
    <x v="4"/>
    <x v="0"/>
    <n v="595"/>
    <n v="185"/>
    <m/>
    <m/>
    <m/>
    <n v="3.2"/>
  </r>
  <r>
    <x v="0"/>
    <x v="0"/>
    <x v="3"/>
    <s v="J2430"/>
    <x v="4"/>
    <x v="0"/>
    <n v="1187"/>
    <n v="260"/>
    <n v="625112"/>
    <n v="0.4"/>
    <n v="1.9"/>
    <n v="4.5999999999999996"/>
  </r>
  <r>
    <x v="0"/>
    <x v="0"/>
    <x v="2"/>
    <s v="J2430"/>
    <x v="4"/>
    <x v="0"/>
    <n v="1156"/>
    <n v="270"/>
    <n v="688884"/>
    <n v="0.4"/>
    <n v="1.7"/>
    <n v="4.3"/>
  </r>
  <r>
    <x v="0"/>
    <x v="0"/>
    <x v="0"/>
    <s v="J2430"/>
    <x v="4"/>
    <x v="0"/>
    <n v="1194"/>
    <n v="287"/>
    <n v="764548"/>
    <n v="0.4"/>
    <n v="1.6"/>
    <n v="4.2"/>
  </r>
  <r>
    <x v="0"/>
    <x v="1"/>
    <x v="4"/>
    <s v="J2430"/>
    <x v="4"/>
    <x v="0"/>
    <n v="359"/>
    <n v="111"/>
    <m/>
    <m/>
    <m/>
    <n v="3.2"/>
  </r>
  <r>
    <x v="0"/>
    <x v="1"/>
    <x v="3"/>
    <s v="J2430"/>
    <x v="4"/>
    <x v="0"/>
    <n v="701"/>
    <n v="166"/>
    <n v="488335"/>
    <n v="0.3"/>
    <n v="1.4"/>
    <n v="4.2"/>
  </r>
  <r>
    <x v="0"/>
    <x v="1"/>
    <x v="2"/>
    <s v="J2430"/>
    <x v="4"/>
    <x v="0"/>
    <n v="764"/>
    <n v="185"/>
    <n v="534785"/>
    <n v="0.3"/>
    <n v="1.4"/>
    <n v="4.0999999999999996"/>
  </r>
  <r>
    <x v="0"/>
    <x v="1"/>
    <x v="0"/>
    <s v="J2430"/>
    <x v="4"/>
    <x v="0"/>
    <n v="743"/>
    <n v="190"/>
    <n v="589313"/>
    <n v="0.3"/>
    <n v="1.3"/>
    <n v="3.9"/>
  </r>
  <r>
    <x v="1"/>
    <x v="0"/>
    <x v="4"/>
    <s v="J2430"/>
    <x v="4"/>
    <x v="0"/>
    <n v="378"/>
    <n v="115"/>
    <m/>
    <m/>
    <m/>
    <n v="3.3"/>
  </r>
  <r>
    <x v="1"/>
    <x v="0"/>
    <x v="3"/>
    <s v="J2430"/>
    <x v="4"/>
    <x v="0"/>
    <n v="457"/>
    <n v="117"/>
    <n v="944984"/>
    <n v="0.1"/>
    <n v="0.5"/>
    <n v="3.9"/>
  </r>
  <r>
    <x v="1"/>
    <x v="0"/>
    <x v="2"/>
    <s v="J2430"/>
    <x v="4"/>
    <x v="0"/>
    <n v="434"/>
    <n v="89"/>
    <n v="815246"/>
    <n v="0.1"/>
    <n v="0.5"/>
    <n v="4.9000000000000004"/>
  </r>
  <r>
    <x v="1"/>
    <x v="0"/>
    <x v="0"/>
    <s v="J2430"/>
    <x v="4"/>
    <x v="0"/>
    <n v="399"/>
    <n v="79"/>
    <n v="766798"/>
    <n v="0.1"/>
    <n v="0.5"/>
    <n v="5.0999999999999996"/>
  </r>
  <r>
    <x v="1"/>
    <x v="1"/>
    <x v="4"/>
    <s v="J2430"/>
    <x v="4"/>
    <x v="0"/>
    <n v="145"/>
    <n v="43"/>
    <m/>
    <m/>
    <m/>
    <n v="3.4"/>
  </r>
  <r>
    <x v="1"/>
    <x v="1"/>
    <x v="3"/>
    <s v="J2430"/>
    <x v="4"/>
    <x v="0"/>
    <n v="245"/>
    <n v="58"/>
    <n v="918738"/>
    <n v="0.1"/>
    <n v="0.3"/>
    <n v="4.2"/>
  </r>
  <r>
    <x v="1"/>
    <x v="1"/>
    <x v="2"/>
    <s v="J2430"/>
    <x v="4"/>
    <x v="0"/>
    <n v="207"/>
    <n v="50"/>
    <n v="797182"/>
    <n v="0.1"/>
    <n v="0.3"/>
    <n v="4.0999999999999996"/>
  </r>
  <r>
    <x v="1"/>
    <x v="1"/>
    <x v="0"/>
    <s v="J2430"/>
    <x v="4"/>
    <x v="0"/>
    <n v="214"/>
    <n v="55"/>
    <n v="731837"/>
    <n v="0.1"/>
    <n v="0.3"/>
    <n v="3.9"/>
  </r>
  <r>
    <x v="0"/>
    <x v="1"/>
    <x v="3"/>
    <s v="J2430"/>
    <x v="4"/>
    <x v="1"/>
    <n v="2"/>
    <n v="1"/>
    <n v="12488"/>
    <n v="0.1"/>
    <n v="0.2"/>
    <n v="2"/>
  </r>
  <r>
    <x v="0"/>
    <x v="1"/>
    <x v="2"/>
    <s v="J2430"/>
    <x v="4"/>
    <x v="1"/>
    <n v="1"/>
    <n v="1"/>
    <n v="13846"/>
    <n v="0.1"/>
    <n v="0.1"/>
    <n v="1"/>
  </r>
  <r>
    <x v="1"/>
    <x v="0"/>
    <x v="3"/>
    <s v="J2430"/>
    <x v="4"/>
    <x v="1"/>
    <n v="6"/>
    <n v="3"/>
    <n v="388188"/>
    <n v="0"/>
    <n v="0"/>
    <n v="2"/>
  </r>
  <r>
    <x v="1"/>
    <x v="0"/>
    <x v="2"/>
    <s v="J2430"/>
    <x v="4"/>
    <x v="1"/>
    <n v="3"/>
    <n v="2"/>
    <n v="374680"/>
    <n v="0"/>
    <n v="0"/>
    <n v="1.5"/>
  </r>
  <r>
    <x v="1"/>
    <x v="1"/>
    <x v="4"/>
    <s v="J2430"/>
    <x v="4"/>
    <x v="1"/>
    <n v="1"/>
    <n v="1"/>
    <n v="359949"/>
    <n v="0"/>
    <n v="0"/>
    <n v="1"/>
  </r>
  <r>
    <x v="1"/>
    <x v="1"/>
    <x v="3"/>
    <s v="J2430"/>
    <x v="4"/>
    <x v="1"/>
    <n v="18"/>
    <n v="1"/>
    <n v="360736"/>
    <n v="0"/>
    <n v="0"/>
    <n v="18"/>
  </r>
  <r>
    <x v="1"/>
    <x v="1"/>
    <x v="2"/>
    <s v="J2430"/>
    <x v="4"/>
    <x v="1"/>
    <n v="3"/>
    <n v="1"/>
    <n v="345329"/>
    <n v="0"/>
    <n v="0"/>
    <n v="3"/>
  </r>
  <r>
    <x v="0"/>
    <x v="0"/>
    <x v="3"/>
    <s v="J2430"/>
    <x v="4"/>
    <x v="1"/>
    <n v="6"/>
    <n v="2"/>
    <n v="38562"/>
    <n v="0.1"/>
    <n v="0.2"/>
    <n v="3"/>
  </r>
  <r>
    <x v="0"/>
    <x v="0"/>
    <x v="3"/>
    <s v="J2430"/>
    <x v="4"/>
    <x v="1"/>
    <n v="2"/>
    <n v="2"/>
    <n v="16401"/>
    <n v="0.1"/>
    <n v="0.1"/>
    <n v="1"/>
  </r>
  <r>
    <x v="0"/>
    <x v="0"/>
    <x v="2"/>
    <s v="J2430"/>
    <x v="4"/>
    <x v="1"/>
    <n v="5"/>
    <n v="5"/>
    <n v="16806"/>
    <n v="0.3"/>
    <n v="0.3"/>
    <n v="1"/>
  </r>
  <r>
    <x v="0"/>
    <x v="0"/>
    <x v="0"/>
    <s v="J2430"/>
    <x v="4"/>
    <x v="1"/>
    <n v="3"/>
    <n v="2"/>
    <n v="17285"/>
    <n v="0.1"/>
    <n v="0.2"/>
    <n v="1.5"/>
  </r>
  <r>
    <x v="0"/>
    <x v="1"/>
    <x v="3"/>
    <s v="J2430"/>
    <x v="4"/>
    <x v="1"/>
    <n v="1"/>
    <n v="1"/>
    <n v="12296"/>
    <n v="0.1"/>
    <n v="0.1"/>
    <n v="1"/>
  </r>
  <r>
    <x v="0"/>
    <x v="1"/>
    <x v="2"/>
    <s v="J2430"/>
    <x v="4"/>
    <x v="1"/>
    <n v="1"/>
    <n v="1"/>
    <n v="12631"/>
    <n v="0.1"/>
    <n v="0.1"/>
    <n v="1"/>
  </r>
  <r>
    <x v="0"/>
    <x v="1"/>
    <x v="0"/>
    <s v="J2430"/>
    <x v="4"/>
    <x v="1"/>
    <n v="1"/>
    <n v="1"/>
    <n v="13023"/>
    <n v="0.1"/>
    <n v="0.1"/>
    <n v="1"/>
  </r>
  <r>
    <x v="1"/>
    <x v="0"/>
    <x v="3"/>
    <s v="J2430"/>
    <x v="4"/>
    <x v="1"/>
    <n v="2"/>
    <n v="2"/>
    <n v="77165"/>
    <n v="0"/>
    <n v="0"/>
    <n v="1"/>
  </r>
  <r>
    <x v="1"/>
    <x v="0"/>
    <x v="2"/>
    <s v="J2430"/>
    <x v="4"/>
    <x v="1"/>
    <n v="6"/>
    <n v="4"/>
    <n v="87141"/>
    <n v="0"/>
    <n v="0.1"/>
    <n v="1.5"/>
  </r>
  <r>
    <x v="1"/>
    <x v="0"/>
    <x v="0"/>
    <s v="J2430"/>
    <x v="4"/>
    <x v="1"/>
    <n v="1"/>
    <n v="1"/>
    <n v="92667"/>
    <n v="0"/>
    <n v="0"/>
    <n v="1"/>
  </r>
  <r>
    <x v="1"/>
    <x v="1"/>
    <x v="3"/>
    <s v="J2430"/>
    <x v="4"/>
    <x v="1"/>
    <n v="2"/>
    <n v="2"/>
    <n v="65936"/>
    <n v="0"/>
    <n v="0"/>
    <n v="1"/>
  </r>
  <r>
    <x v="1"/>
    <x v="1"/>
    <x v="2"/>
    <s v="J2430"/>
    <x v="4"/>
    <x v="1"/>
    <n v="3"/>
    <n v="3"/>
    <n v="73164"/>
    <n v="0"/>
    <n v="0"/>
    <n v="1"/>
  </r>
  <r>
    <x v="1"/>
    <x v="1"/>
    <x v="0"/>
    <s v="J2430"/>
    <x v="4"/>
    <x v="1"/>
    <n v="2"/>
    <n v="2"/>
    <n v="78096"/>
    <n v="0"/>
    <n v="0"/>
    <n v="1"/>
  </r>
  <r>
    <x v="0"/>
    <x v="0"/>
    <x v="4"/>
    <s v="J2430"/>
    <x v="4"/>
    <x v="1"/>
    <n v="1"/>
    <n v="1"/>
    <n v="20359"/>
    <n v="0"/>
    <n v="0"/>
    <n v="1"/>
  </r>
  <r>
    <x v="0"/>
    <x v="1"/>
    <x v="4"/>
    <s v="J2430"/>
    <x v="4"/>
    <x v="1"/>
    <n v="1"/>
    <n v="1"/>
    <n v="15017"/>
    <n v="0.1"/>
    <n v="0.1"/>
    <n v="1"/>
  </r>
  <r>
    <x v="0"/>
    <x v="1"/>
    <x v="3"/>
    <s v="J2430"/>
    <x v="4"/>
    <x v="1"/>
    <n v="1"/>
    <n v="1"/>
    <n v="15014"/>
    <n v="0.1"/>
    <n v="0.1"/>
    <n v="1"/>
  </r>
  <r>
    <x v="0"/>
    <x v="1"/>
    <x v="2"/>
    <s v="J2430"/>
    <x v="4"/>
    <x v="1"/>
    <n v="2"/>
    <n v="1"/>
    <n v="15464"/>
    <n v="0.1"/>
    <n v="0.1"/>
    <n v="2"/>
  </r>
  <r>
    <x v="1"/>
    <x v="0"/>
    <x v="2"/>
    <s v="J2430"/>
    <x v="4"/>
    <x v="1"/>
    <n v="1"/>
    <n v="1"/>
    <n v="81498"/>
    <n v="0"/>
    <n v="0"/>
    <n v="1"/>
  </r>
  <r>
    <x v="1"/>
    <x v="1"/>
    <x v="2"/>
    <s v="J2430"/>
    <x v="4"/>
    <x v="1"/>
    <n v="2"/>
    <n v="1"/>
    <n v="78819"/>
    <n v="0"/>
    <n v="0"/>
    <n v="2"/>
  </r>
  <r>
    <x v="0"/>
    <x v="0"/>
    <x v="3"/>
    <s v="J2430"/>
    <x v="4"/>
    <x v="1"/>
    <n v="0"/>
    <n v="0"/>
    <n v="29292"/>
    <n v="0.1"/>
    <n v="0.1"/>
    <n v="1"/>
  </r>
  <r>
    <x v="0"/>
    <x v="0"/>
    <x v="4"/>
    <s v="J2430"/>
    <x v="4"/>
    <x v="1"/>
    <n v="1"/>
    <n v="1"/>
    <n v="35456"/>
    <n v="0"/>
    <n v="0"/>
    <n v="1"/>
  </r>
  <r>
    <x v="0"/>
    <x v="0"/>
    <x v="2"/>
    <s v="J2430"/>
    <x v="4"/>
    <x v="1"/>
    <n v="1"/>
    <n v="1"/>
    <n v="37513"/>
    <n v="0"/>
    <n v="0"/>
    <n v="1"/>
  </r>
  <r>
    <x v="1"/>
    <x v="0"/>
    <x v="4"/>
    <s v="J2430"/>
    <x v="4"/>
    <x v="1"/>
    <n v="2"/>
    <n v="1"/>
    <n v="220072"/>
    <n v="0"/>
    <n v="0"/>
    <n v="2"/>
  </r>
  <r>
    <x v="0"/>
    <x v="0"/>
    <x v="3"/>
    <s v="J2430"/>
    <x v="4"/>
    <x v="1"/>
    <n v="2"/>
    <n v="2"/>
    <n v="24713"/>
    <n v="0.1"/>
    <n v="0.1"/>
    <n v="1"/>
  </r>
  <r>
    <x v="1"/>
    <x v="1"/>
    <x v="2"/>
    <s v="J2430"/>
    <x v="4"/>
    <x v="1"/>
    <n v="1"/>
    <n v="1"/>
    <n v="342802"/>
    <n v="0"/>
    <n v="0"/>
    <n v="1"/>
  </r>
  <r>
    <x v="0"/>
    <x v="0"/>
    <x v="4"/>
    <s v="J2430"/>
    <x v="4"/>
    <x v="1"/>
    <n v="3"/>
    <n v="2"/>
    <m/>
    <m/>
    <m/>
    <n v="1.5"/>
  </r>
  <r>
    <x v="0"/>
    <x v="0"/>
    <x v="3"/>
    <s v="J2430"/>
    <x v="4"/>
    <x v="1"/>
    <n v="11"/>
    <n v="11"/>
    <n v="625112"/>
    <n v="0"/>
    <n v="0"/>
    <n v="1"/>
  </r>
  <r>
    <x v="0"/>
    <x v="0"/>
    <x v="2"/>
    <s v="J2430"/>
    <x v="4"/>
    <x v="1"/>
    <n v="12"/>
    <n v="12"/>
    <n v="688884"/>
    <n v="0"/>
    <n v="0"/>
    <n v="1"/>
  </r>
  <r>
    <x v="0"/>
    <x v="0"/>
    <x v="0"/>
    <s v="J2430"/>
    <x v="4"/>
    <x v="1"/>
    <n v="4"/>
    <n v="4"/>
    <n v="764548"/>
    <n v="0"/>
    <n v="0"/>
    <n v="1"/>
  </r>
  <r>
    <x v="0"/>
    <x v="1"/>
    <x v="4"/>
    <s v="J2430"/>
    <x v="4"/>
    <x v="1"/>
    <n v="6"/>
    <n v="6"/>
    <m/>
    <m/>
    <m/>
    <n v="1"/>
  </r>
  <r>
    <x v="0"/>
    <x v="1"/>
    <x v="3"/>
    <s v="J2430"/>
    <x v="4"/>
    <x v="1"/>
    <n v="7"/>
    <n v="7"/>
    <n v="488335"/>
    <n v="0"/>
    <n v="0"/>
    <n v="1"/>
  </r>
  <r>
    <x v="0"/>
    <x v="1"/>
    <x v="2"/>
    <s v="J2430"/>
    <x v="4"/>
    <x v="1"/>
    <n v="15"/>
    <n v="14"/>
    <n v="534785"/>
    <n v="0"/>
    <n v="0"/>
    <n v="1.1000000000000001"/>
  </r>
  <r>
    <x v="0"/>
    <x v="1"/>
    <x v="0"/>
    <s v="J2430"/>
    <x v="4"/>
    <x v="1"/>
    <n v="5"/>
    <n v="4"/>
    <n v="589313"/>
    <n v="0"/>
    <n v="0"/>
    <n v="1.2"/>
  </r>
  <r>
    <x v="1"/>
    <x v="0"/>
    <x v="4"/>
    <s v="J2430"/>
    <x v="4"/>
    <x v="1"/>
    <n v="3"/>
    <n v="2"/>
    <m/>
    <m/>
    <m/>
    <n v="1.5"/>
  </r>
  <r>
    <x v="1"/>
    <x v="0"/>
    <x v="3"/>
    <s v="J2430"/>
    <x v="4"/>
    <x v="1"/>
    <n v="3"/>
    <n v="3"/>
    <n v="944984"/>
    <n v="0"/>
    <n v="0"/>
    <n v="1"/>
  </r>
  <r>
    <x v="1"/>
    <x v="0"/>
    <x v="2"/>
    <s v="J2430"/>
    <x v="4"/>
    <x v="1"/>
    <n v="6"/>
    <n v="4"/>
    <n v="815246"/>
    <n v="0"/>
    <n v="0"/>
    <n v="1.5"/>
  </r>
  <r>
    <x v="1"/>
    <x v="0"/>
    <x v="0"/>
    <s v="J2430"/>
    <x v="4"/>
    <x v="1"/>
    <n v="2"/>
    <n v="2"/>
    <n v="766798"/>
    <n v="0"/>
    <n v="0"/>
    <n v="1"/>
  </r>
  <r>
    <x v="1"/>
    <x v="1"/>
    <x v="4"/>
    <s v="J2430"/>
    <x v="4"/>
    <x v="1"/>
    <n v="16"/>
    <n v="3"/>
    <m/>
    <m/>
    <m/>
    <n v="5.3"/>
  </r>
  <r>
    <x v="1"/>
    <x v="1"/>
    <x v="3"/>
    <s v="J2430"/>
    <x v="4"/>
    <x v="1"/>
    <n v="4"/>
    <n v="3"/>
    <n v="918738"/>
    <n v="0"/>
    <n v="0"/>
    <n v="1.3"/>
  </r>
  <r>
    <x v="1"/>
    <x v="1"/>
    <x v="0"/>
    <s v="J2430"/>
    <x v="4"/>
    <x v="1"/>
    <n v="1"/>
    <n v="1"/>
    <n v="731837"/>
    <n v="0"/>
    <n v="0"/>
    <n v="1"/>
  </r>
  <r>
    <x v="0"/>
    <x v="0"/>
    <x v="4"/>
    <s v="J2430"/>
    <x v="4"/>
    <x v="1"/>
    <n v="26"/>
    <n v="24"/>
    <n v="1341133"/>
    <n v="0"/>
    <n v="0"/>
    <n v="1.1000000000000001"/>
  </r>
  <r>
    <x v="0"/>
    <x v="0"/>
    <x v="3"/>
    <s v="J2430"/>
    <x v="4"/>
    <x v="1"/>
    <n v="23"/>
    <n v="17"/>
    <n v="1379316"/>
    <n v="0"/>
    <n v="0"/>
    <n v="1.4"/>
  </r>
  <r>
    <x v="0"/>
    <x v="0"/>
    <x v="2"/>
    <s v="J2430"/>
    <x v="4"/>
    <x v="1"/>
    <n v="15"/>
    <n v="14"/>
    <n v="1429841"/>
    <n v="0"/>
    <n v="0"/>
    <n v="1.1000000000000001"/>
  </r>
  <r>
    <x v="0"/>
    <x v="0"/>
    <x v="0"/>
    <s v="J2430"/>
    <x v="4"/>
    <x v="1"/>
    <n v="14"/>
    <n v="14"/>
    <n v="1474941"/>
    <n v="0"/>
    <n v="0"/>
    <n v="1"/>
  </r>
  <r>
    <x v="0"/>
    <x v="1"/>
    <x v="4"/>
    <s v="J2430"/>
    <x v="4"/>
    <x v="1"/>
    <n v="14"/>
    <n v="13"/>
    <n v="1023810"/>
    <n v="0"/>
    <n v="0"/>
    <n v="1.1000000000000001"/>
  </r>
  <r>
    <x v="0"/>
    <x v="1"/>
    <x v="3"/>
    <s v="J2430"/>
    <x v="4"/>
    <x v="1"/>
    <n v="12"/>
    <n v="10"/>
    <n v="1072571"/>
    <n v="0"/>
    <n v="0"/>
    <n v="1.2"/>
  </r>
  <r>
    <x v="0"/>
    <x v="1"/>
    <x v="2"/>
    <s v="J2430"/>
    <x v="4"/>
    <x v="1"/>
    <n v="16"/>
    <n v="14"/>
    <n v="1134905"/>
    <n v="0"/>
    <n v="0"/>
    <n v="1.1000000000000001"/>
  </r>
  <r>
    <x v="0"/>
    <x v="1"/>
    <x v="0"/>
    <s v="J2430"/>
    <x v="4"/>
    <x v="1"/>
    <n v="7"/>
    <n v="7"/>
    <n v="1181848"/>
    <n v="0"/>
    <n v="0"/>
    <n v="1"/>
  </r>
  <r>
    <x v="1"/>
    <x v="0"/>
    <x v="4"/>
    <s v="J2430"/>
    <x v="4"/>
    <x v="1"/>
    <n v="23"/>
    <n v="23"/>
    <n v="10256440"/>
    <n v="0"/>
    <n v="0"/>
    <n v="1"/>
  </r>
  <r>
    <x v="1"/>
    <x v="0"/>
    <x v="3"/>
    <s v="J2430"/>
    <x v="4"/>
    <x v="1"/>
    <n v="31"/>
    <n v="25"/>
    <n v="10550783"/>
    <n v="0"/>
    <n v="0"/>
    <n v="1.2"/>
  </r>
  <r>
    <x v="1"/>
    <x v="0"/>
    <x v="2"/>
    <s v="J2430"/>
    <x v="4"/>
    <x v="1"/>
    <n v="16"/>
    <n v="14"/>
    <n v="10741397"/>
    <n v="0"/>
    <n v="0"/>
    <n v="1.1000000000000001"/>
  </r>
  <r>
    <x v="1"/>
    <x v="0"/>
    <x v="0"/>
    <s v="J2430"/>
    <x v="4"/>
    <x v="1"/>
    <n v="13"/>
    <n v="13"/>
    <n v="11096226"/>
    <n v="0"/>
    <n v="0"/>
    <n v="1"/>
  </r>
  <r>
    <x v="1"/>
    <x v="1"/>
    <x v="4"/>
    <s v="J2430"/>
    <x v="4"/>
    <x v="1"/>
    <n v="28"/>
    <n v="17"/>
    <n v="10011300"/>
    <n v="0"/>
    <n v="0"/>
    <n v="1.6"/>
  </r>
  <r>
    <x v="1"/>
    <x v="1"/>
    <x v="3"/>
    <s v="J2430"/>
    <x v="4"/>
    <x v="1"/>
    <n v="43"/>
    <n v="26"/>
    <n v="10300459"/>
    <n v="0"/>
    <n v="0"/>
    <n v="1.7"/>
  </r>
  <r>
    <x v="1"/>
    <x v="1"/>
    <x v="2"/>
    <s v="J2430"/>
    <x v="4"/>
    <x v="1"/>
    <n v="31"/>
    <n v="21"/>
    <n v="10521437"/>
    <n v="0"/>
    <n v="0"/>
    <n v="1.5"/>
  </r>
  <r>
    <x v="1"/>
    <x v="1"/>
    <x v="0"/>
    <s v="J2430"/>
    <x v="4"/>
    <x v="1"/>
    <n v="22"/>
    <n v="19"/>
    <n v="10824673"/>
    <n v="0"/>
    <n v="0"/>
    <n v="1.2"/>
  </r>
  <r>
    <x v="0"/>
    <x v="0"/>
    <x v="4"/>
    <s v="J3487"/>
    <x v="5"/>
    <x v="0"/>
    <n v="178"/>
    <n v="33"/>
    <n v="38685"/>
    <n v="0.9"/>
    <n v="4.5999999999999996"/>
    <n v="5.4"/>
  </r>
  <r>
    <x v="0"/>
    <x v="0"/>
    <x v="3"/>
    <s v="J3487"/>
    <x v="5"/>
    <x v="0"/>
    <n v="218"/>
    <n v="33"/>
    <n v="38562"/>
    <n v="0.9"/>
    <n v="5.7"/>
    <n v="6.6"/>
  </r>
  <r>
    <x v="0"/>
    <x v="0"/>
    <x v="2"/>
    <s v="J3487"/>
    <x v="5"/>
    <x v="0"/>
    <n v="223"/>
    <n v="48"/>
    <n v="39032"/>
    <n v="1.2"/>
    <n v="5.7"/>
    <n v="4.5999999999999996"/>
  </r>
  <r>
    <x v="0"/>
    <x v="0"/>
    <x v="0"/>
    <s v="J3487"/>
    <x v="5"/>
    <x v="0"/>
    <n v="108"/>
    <n v="20"/>
    <n v="41446"/>
    <n v="0.5"/>
    <n v="2.6"/>
    <n v="5.4"/>
  </r>
  <r>
    <x v="0"/>
    <x v="0"/>
    <x v="1"/>
    <s v="J3487"/>
    <x v="5"/>
    <x v="0"/>
    <n v="10"/>
    <n v="7"/>
    <n v="46358"/>
    <n v="0.2"/>
    <n v="0.2"/>
    <n v="1.4"/>
  </r>
  <r>
    <x v="0"/>
    <x v="1"/>
    <x v="4"/>
    <s v="J3487"/>
    <x v="5"/>
    <x v="0"/>
    <n v="250"/>
    <n v="44"/>
    <n v="29621"/>
    <n v="1.5"/>
    <n v="8.4"/>
    <n v="5.7"/>
  </r>
  <r>
    <x v="0"/>
    <x v="1"/>
    <x v="3"/>
    <s v="J3487"/>
    <x v="5"/>
    <x v="0"/>
    <n v="187"/>
    <n v="39"/>
    <n v="29880"/>
    <n v="1.3"/>
    <n v="6.3"/>
    <n v="4.8"/>
  </r>
  <r>
    <x v="0"/>
    <x v="1"/>
    <x v="2"/>
    <s v="J3487"/>
    <x v="5"/>
    <x v="0"/>
    <n v="144"/>
    <n v="29"/>
    <n v="30526"/>
    <n v="1"/>
    <n v="4.7"/>
    <n v="5"/>
  </r>
  <r>
    <x v="0"/>
    <x v="1"/>
    <x v="0"/>
    <s v="J3487"/>
    <x v="5"/>
    <x v="0"/>
    <n v="75"/>
    <n v="13"/>
    <n v="32762"/>
    <n v="0.4"/>
    <n v="2.2999999999999998"/>
    <n v="5.8"/>
  </r>
  <r>
    <x v="0"/>
    <x v="1"/>
    <x v="1"/>
    <s v="J3487"/>
    <x v="5"/>
    <x v="0"/>
    <n v="3"/>
    <n v="3"/>
    <n v="36545"/>
    <n v="0.1"/>
    <n v="0.1"/>
    <n v="1"/>
  </r>
  <r>
    <x v="1"/>
    <x v="0"/>
    <x v="4"/>
    <s v="J3487"/>
    <x v="5"/>
    <x v="0"/>
    <n v="491"/>
    <n v="67"/>
    <n v="239742"/>
    <n v="0.3"/>
    <n v="2"/>
    <n v="7.3"/>
  </r>
  <r>
    <x v="1"/>
    <x v="0"/>
    <x v="3"/>
    <s v="J3487"/>
    <x v="5"/>
    <x v="0"/>
    <n v="379"/>
    <n v="71"/>
    <n v="243254"/>
    <n v="0.3"/>
    <n v="1.6"/>
    <n v="5.3"/>
  </r>
  <r>
    <x v="1"/>
    <x v="0"/>
    <x v="2"/>
    <s v="J3487"/>
    <x v="5"/>
    <x v="0"/>
    <n v="319"/>
    <n v="92"/>
    <n v="252913"/>
    <n v="0.4"/>
    <n v="1.3"/>
    <n v="3.5"/>
  </r>
  <r>
    <x v="1"/>
    <x v="0"/>
    <x v="0"/>
    <s v="J3487"/>
    <x v="5"/>
    <x v="0"/>
    <n v="256"/>
    <n v="51"/>
    <n v="274910"/>
    <n v="0.2"/>
    <n v="0.9"/>
    <n v="5"/>
  </r>
  <r>
    <x v="1"/>
    <x v="0"/>
    <x v="1"/>
    <s v="J3487"/>
    <x v="5"/>
    <x v="0"/>
    <n v="21"/>
    <n v="13"/>
    <n v="295233"/>
    <n v="0"/>
    <n v="0.1"/>
    <n v="1.6"/>
  </r>
  <r>
    <x v="1"/>
    <x v="1"/>
    <x v="4"/>
    <s v="J3487"/>
    <x v="5"/>
    <x v="0"/>
    <n v="170"/>
    <n v="28"/>
    <n v="211005"/>
    <n v="0.1"/>
    <n v="0.8"/>
    <n v="6.1"/>
  </r>
  <r>
    <x v="1"/>
    <x v="1"/>
    <x v="3"/>
    <s v="J3487"/>
    <x v="5"/>
    <x v="0"/>
    <n v="143"/>
    <n v="24"/>
    <n v="214853"/>
    <n v="0.1"/>
    <n v="0.7"/>
    <n v="6"/>
  </r>
  <r>
    <x v="1"/>
    <x v="1"/>
    <x v="2"/>
    <s v="J3487"/>
    <x v="5"/>
    <x v="0"/>
    <n v="82"/>
    <n v="20"/>
    <n v="223909"/>
    <n v="0.1"/>
    <n v="0.4"/>
    <n v="4.0999999999999996"/>
  </r>
  <r>
    <x v="1"/>
    <x v="1"/>
    <x v="0"/>
    <s v="J3487"/>
    <x v="5"/>
    <x v="0"/>
    <n v="53"/>
    <n v="16"/>
    <n v="243847"/>
    <n v="0.1"/>
    <n v="0.2"/>
    <n v="3.3"/>
  </r>
  <r>
    <x v="1"/>
    <x v="1"/>
    <x v="1"/>
    <s v="J3487"/>
    <x v="5"/>
    <x v="0"/>
    <n v="13"/>
    <n v="8"/>
    <n v="255391"/>
    <n v="0"/>
    <n v="0.1"/>
    <n v="1.6"/>
  </r>
  <r>
    <x v="1"/>
    <x v="0"/>
    <x v="3"/>
    <s v="J3487"/>
    <x v="5"/>
    <x v="0"/>
    <n v="79"/>
    <n v="23"/>
    <n v="217690"/>
    <n v="0.1"/>
    <n v="0.4"/>
    <n v="3.4"/>
  </r>
  <r>
    <x v="1"/>
    <x v="1"/>
    <x v="2"/>
    <s v="J3487"/>
    <x v="5"/>
    <x v="0"/>
    <n v="39"/>
    <n v="12"/>
    <n v="201583"/>
    <n v="0.1"/>
    <n v="0.2"/>
    <n v="3.3"/>
  </r>
  <r>
    <x v="0"/>
    <x v="0"/>
    <x v="2"/>
    <s v="J3487"/>
    <x v="5"/>
    <x v="0"/>
    <n v="18"/>
    <n v="10"/>
    <n v="37513"/>
    <n v="0.3"/>
    <n v="0.5"/>
    <n v="1.8"/>
  </r>
  <r>
    <x v="0"/>
    <x v="1"/>
    <x v="4"/>
    <s v="J3487"/>
    <x v="5"/>
    <x v="0"/>
    <n v="112"/>
    <n v="31"/>
    <n v="26855"/>
    <n v="1.2"/>
    <n v="4.2"/>
    <n v="3.6"/>
  </r>
  <r>
    <x v="0"/>
    <x v="1"/>
    <x v="3"/>
    <s v="J3487"/>
    <x v="5"/>
    <x v="0"/>
    <n v="60"/>
    <n v="16"/>
    <n v="27361"/>
    <n v="0.6"/>
    <n v="2.2000000000000002"/>
    <n v="3.8"/>
  </r>
  <r>
    <x v="1"/>
    <x v="0"/>
    <x v="4"/>
    <s v="J3487"/>
    <x v="5"/>
    <x v="0"/>
    <n v="121"/>
    <n v="33"/>
    <n v="220072"/>
    <n v="0.1"/>
    <n v="0.5"/>
    <n v="3.7"/>
  </r>
  <r>
    <x v="0"/>
    <x v="0"/>
    <x v="4"/>
    <s v="J3487"/>
    <x v="5"/>
    <x v="0"/>
    <n v="91"/>
    <n v="30"/>
    <n v="35456"/>
    <n v="0.8"/>
    <n v="2.6"/>
    <n v="3"/>
  </r>
  <r>
    <x v="0"/>
    <x v="0"/>
    <x v="3"/>
    <s v="J3487"/>
    <x v="5"/>
    <x v="0"/>
    <n v="22"/>
    <n v="11"/>
    <n v="36180"/>
    <n v="0.3"/>
    <n v="0.6"/>
    <n v="2"/>
  </r>
  <r>
    <x v="0"/>
    <x v="1"/>
    <x v="2"/>
    <s v="J3487"/>
    <x v="5"/>
    <x v="0"/>
    <n v="32"/>
    <n v="11"/>
    <n v="28571"/>
    <n v="0.4"/>
    <n v="1.1000000000000001"/>
    <n v="2.9"/>
  </r>
  <r>
    <x v="1"/>
    <x v="0"/>
    <x v="2"/>
    <s v="J3487"/>
    <x v="5"/>
    <x v="0"/>
    <n v="73"/>
    <n v="13"/>
    <n v="218920"/>
    <n v="0.1"/>
    <n v="0.3"/>
    <n v="5.6"/>
  </r>
  <r>
    <x v="1"/>
    <x v="1"/>
    <x v="4"/>
    <s v="J3487"/>
    <x v="5"/>
    <x v="0"/>
    <n v="35"/>
    <n v="17"/>
    <n v="203634"/>
    <n v="0.1"/>
    <n v="0.2"/>
    <n v="2.1"/>
  </r>
  <r>
    <x v="1"/>
    <x v="1"/>
    <x v="3"/>
    <s v="J3487"/>
    <x v="5"/>
    <x v="0"/>
    <n v="21"/>
    <n v="10"/>
    <n v="201503"/>
    <n v="0"/>
    <n v="0.1"/>
    <n v="2.1"/>
  </r>
  <r>
    <x v="0"/>
    <x v="0"/>
    <x v="4"/>
    <s v="J3487"/>
    <x v="5"/>
    <x v="0"/>
    <n v="65"/>
    <n v="15"/>
    <n v="31286"/>
    <n v="0.5"/>
    <n v="2.1"/>
    <n v="4.3"/>
  </r>
  <r>
    <x v="0"/>
    <x v="1"/>
    <x v="2"/>
    <s v="J3487"/>
    <x v="5"/>
    <x v="0"/>
    <n v="282"/>
    <n v="69"/>
    <n v="26466"/>
    <n v="2.6"/>
    <n v="10.7"/>
    <n v="4.0999999999999996"/>
  </r>
  <r>
    <x v="1"/>
    <x v="1"/>
    <x v="4"/>
    <s v="J3487"/>
    <x v="5"/>
    <x v="0"/>
    <n v="29"/>
    <n v="9"/>
    <n v="204454"/>
    <n v="0"/>
    <n v="0.1"/>
    <n v="3.2"/>
  </r>
  <r>
    <x v="0"/>
    <x v="0"/>
    <x v="3"/>
    <s v="J3487"/>
    <x v="5"/>
    <x v="0"/>
    <n v="92"/>
    <n v="29"/>
    <n v="31492"/>
    <n v="0.9"/>
    <n v="2.9"/>
    <n v="3.2"/>
  </r>
  <r>
    <x v="0"/>
    <x v="0"/>
    <x v="0"/>
    <s v="J3487"/>
    <x v="5"/>
    <x v="0"/>
    <n v="33"/>
    <n v="17"/>
    <n v="33744"/>
    <n v="0.5"/>
    <n v="1"/>
    <n v="1.9"/>
  </r>
  <r>
    <x v="1"/>
    <x v="1"/>
    <x v="2"/>
    <s v="J3487"/>
    <x v="5"/>
    <x v="0"/>
    <n v="94"/>
    <n v="29"/>
    <n v="198472"/>
    <n v="0.1"/>
    <n v="0.5"/>
    <n v="3.2"/>
  </r>
  <r>
    <x v="1"/>
    <x v="0"/>
    <x v="2"/>
    <s v="J3487"/>
    <x v="5"/>
    <x v="0"/>
    <n v="463"/>
    <n v="100"/>
    <n v="212562"/>
    <n v="0.5"/>
    <n v="2.2000000000000002"/>
    <n v="4.5999999999999996"/>
  </r>
  <r>
    <x v="1"/>
    <x v="1"/>
    <x v="3"/>
    <s v="J3487"/>
    <x v="5"/>
    <x v="0"/>
    <n v="48"/>
    <n v="14"/>
    <n v="201087"/>
    <n v="0.1"/>
    <n v="0.2"/>
    <n v="3.4"/>
  </r>
  <r>
    <x v="1"/>
    <x v="1"/>
    <x v="0"/>
    <s v="J3487"/>
    <x v="5"/>
    <x v="0"/>
    <n v="50"/>
    <n v="6"/>
    <n v="193869"/>
    <n v="0"/>
    <n v="0.3"/>
    <n v="8.3000000000000007"/>
  </r>
  <r>
    <x v="0"/>
    <x v="1"/>
    <x v="4"/>
    <s v="J3487"/>
    <x v="5"/>
    <x v="0"/>
    <n v="81"/>
    <n v="18"/>
    <n v="25257"/>
    <n v="0.7"/>
    <n v="3.2"/>
    <n v="4.5"/>
  </r>
  <r>
    <x v="0"/>
    <x v="1"/>
    <x v="3"/>
    <s v="J3487"/>
    <x v="5"/>
    <x v="0"/>
    <n v="124"/>
    <n v="36"/>
    <n v="25669"/>
    <n v="1.4"/>
    <n v="4.8"/>
    <n v="3.4"/>
  </r>
  <r>
    <x v="0"/>
    <x v="1"/>
    <x v="0"/>
    <s v="J3487"/>
    <x v="5"/>
    <x v="0"/>
    <n v="39"/>
    <n v="12"/>
    <n v="27765"/>
    <n v="0.4"/>
    <n v="1.4"/>
    <n v="3.3"/>
  </r>
  <r>
    <x v="0"/>
    <x v="0"/>
    <x v="2"/>
    <s v="J3487"/>
    <x v="5"/>
    <x v="0"/>
    <n v="232"/>
    <n v="80"/>
    <n v="32397"/>
    <n v="2.5"/>
    <n v="7.2"/>
    <n v="2.9"/>
  </r>
  <r>
    <x v="1"/>
    <x v="0"/>
    <x v="4"/>
    <s v="J3487"/>
    <x v="5"/>
    <x v="0"/>
    <n v="72"/>
    <n v="18"/>
    <n v="216888"/>
    <n v="0.1"/>
    <n v="0.3"/>
    <n v="4"/>
  </r>
  <r>
    <x v="1"/>
    <x v="0"/>
    <x v="3"/>
    <s v="J3487"/>
    <x v="5"/>
    <x v="0"/>
    <n v="63"/>
    <n v="36"/>
    <n v="214336"/>
    <n v="0.2"/>
    <n v="0.3"/>
    <n v="1.8"/>
  </r>
  <r>
    <x v="1"/>
    <x v="0"/>
    <x v="0"/>
    <s v="J3487"/>
    <x v="5"/>
    <x v="0"/>
    <n v="74"/>
    <n v="21"/>
    <n v="209432"/>
    <n v="0.1"/>
    <n v="0.4"/>
    <n v="3.5"/>
  </r>
  <r>
    <x v="0"/>
    <x v="0"/>
    <x v="4"/>
    <s v="J3487"/>
    <x v="5"/>
    <x v="0"/>
    <n v="100"/>
    <n v="41"/>
    <n v="9837"/>
    <n v="4.2"/>
    <n v="10.199999999999999"/>
    <n v="2.4"/>
  </r>
  <r>
    <x v="0"/>
    <x v="0"/>
    <x v="3"/>
    <s v="J3487"/>
    <x v="5"/>
    <x v="0"/>
    <n v="163"/>
    <n v="44"/>
    <n v="9864"/>
    <n v="4.5"/>
    <n v="16.5"/>
    <n v="3.7"/>
  </r>
  <r>
    <x v="0"/>
    <x v="1"/>
    <x v="2"/>
    <s v="J3487"/>
    <x v="5"/>
    <x v="0"/>
    <n v="218"/>
    <n v="25"/>
    <n v="8242"/>
    <n v="3"/>
    <n v="26.4"/>
    <n v="8.6999999999999993"/>
  </r>
  <r>
    <x v="1"/>
    <x v="0"/>
    <x v="2"/>
    <s v="J3487"/>
    <x v="5"/>
    <x v="0"/>
    <n v="372"/>
    <n v="49"/>
    <n v="133113"/>
    <n v="0.4"/>
    <n v="2.8"/>
    <n v="7.6"/>
  </r>
  <r>
    <x v="1"/>
    <x v="1"/>
    <x v="4"/>
    <s v="J3487"/>
    <x v="5"/>
    <x v="0"/>
    <n v="49"/>
    <n v="13"/>
    <n v="124804"/>
    <n v="0.1"/>
    <n v="0.4"/>
    <n v="3.8"/>
  </r>
  <r>
    <x v="1"/>
    <x v="1"/>
    <x v="3"/>
    <s v="J3487"/>
    <x v="5"/>
    <x v="0"/>
    <n v="95"/>
    <n v="17"/>
    <n v="122185"/>
    <n v="0.1"/>
    <n v="0.8"/>
    <n v="5.6"/>
  </r>
  <r>
    <x v="1"/>
    <x v="1"/>
    <x v="2"/>
    <s v="J3487"/>
    <x v="5"/>
    <x v="0"/>
    <n v="197"/>
    <n v="19"/>
    <n v="117773"/>
    <n v="0.2"/>
    <n v="1.7"/>
    <n v="10.4"/>
  </r>
  <r>
    <x v="1"/>
    <x v="0"/>
    <x v="3"/>
    <s v="J3487"/>
    <x v="5"/>
    <x v="0"/>
    <n v="201"/>
    <n v="38"/>
    <n v="137189"/>
    <n v="0.3"/>
    <n v="1.5"/>
    <n v="5.3"/>
  </r>
  <r>
    <x v="0"/>
    <x v="0"/>
    <x v="2"/>
    <s v="J3487"/>
    <x v="5"/>
    <x v="0"/>
    <n v="356"/>
    <n v="59"/>
    <n v="10101"/>
    <n v="5.8"/>
    <n v="35.200000000000003"/>
    <n v="6"/>
  </r>
  <r>
    <x v="0"/>
    <x v="1"/>
    <x v="4"/>
    <s v="J3487"/>
    <x v="5"/>
    <x v="0"/>
    <n v="61"/>
    <n v="17"/>
    <n v="7845"/>
    <n v="2.2000000000000002"/>
    <n v="7.8"/>
    <n v="3.6"/>
  </r>
  <r>
    <x v="0"/>
    <x v="1"/>
    <x v="3"/>
    <s v="J3487"/>
    <x v="5"/>
    <x v="0"/>
    <n v="107"/>
    <n v="14"/>
    <n v="7944"/>
    <n v="1.8"/>
    <n v="13.5"/>
    <n v="7.6"/>
  </r>
  <r>
    <x v="1"/>
    <x v="0"/>
    <x v="4"/>
    <s v="J3487"/>
    <x v="5"/>
    <x v="0"/>
    <n v="133"/>
    <n v="37"/>
    <n v="139155"/>
    <n v="0.3"/>
    <n v="1"/>
    <n v="3.6"/>
  </r>
  <r>
    <x v="0"/>
    <x v="0"/>
    <x v="4"/>
    <s v="J3487"/>
    <x v="5"/>
    <x v="0"/>
    <n v="86"/>
    <n v="38"/>
    <n v="14130"/>
    <n v="2.7"/>
    <n v="6.1"/>
    <n v="2.2999999999999998"/>
  </r>
  <r>
    <x v="0"/>
    <x v="0"/>
    <x v="3"/>
    <s v="J3487"/>
    <x v="5"/>
    <x v="0"/>
    <n v="125"/>
    <n v="44"/>
    <n v="14503"/>
    <n v="3"/>
    <n v="8.6"/>
    <n v="2.8"/>
  </r>
  <r>
    <x v="0"/>
    <x v="0"/>
    <x v="2"/>
    <s v="J3487"/>
    <x v="5"/>
    <x v="0"/>
    <n v="154"/>
    <n v="54"/>
    <n v="15827"/>
    <n v="3.4"/>
    <n v="9.6999999999999993"/>
    <n v="2.9"/>
  </r>
  <r>
    <x v="0"/>
    <x v="0"/>
    <x v="0"/>
    <s v="J3487"/>
    <x v="5"/>
    <x v="0"/>
    <n v="139"/>
    <n v="48"/>
    <n v="17077"/>
    <n v="2.8"/>
    <n v="8.1"/>
    <n v="2.9"/>
  </r>
  <r>
    <x v="0"/>
    <x v="1"/>
    <x v="4"/>
    <s v="J3487"/>
    <x v="5"/>
    <x v="0"/>
    <n v="103"/>
    <n v="27"/>
    <n v="10552"/>
    <n v="2.6"/>
    <n v="9.8000000000000007"/>
    <n v="3.8"/>
  </r>
  <r>
    <x v="0"/>
    <x v="1"/>
    <x v="3"/>
    <s v="J3487"/>
    <x v="5"/>
    <x v="0"/>
    <n v="143"/>
    <n v="35"/>
    <n v="10911"/>
    <n v="3.2"/>
    <n v="13.1"/>
    <n v="4.0999999999999996"/>
  </r>
  <r>
    <x v="0"/>
    <x v="1"/>
    <x v="2"/>
    <s v="J3487"/>
    <x v="5"/>
    <x v="0"/>
    <n v="150"/>
    <n v="38"/>
    <n v="12216"/>
    <n v="3.1"/>
    <n v="12.3"/>
    <n v="3.9"/>
  </r>
  <r>
    <x v="0"/>
    <x v="1"/>
    <x v="0"/>
    <s v="J3487"/>
    <x v="5"/>
    <x v="0"/>
    <n v="167"/>
    <n v="48"/>
    <n v="13388"/>
    <n v="3.6"/>
    <n v="12.5"/>
    <n v="3.5"/>
  </r>
  <r>
    <x v="1"/>
    <x v="0"/>
    <x v="4"/>
    <s v="J3487"/>
    <x v="5"/>
    <x v="0"/>
    <n v="94"/>
    <n v="24"/>
    <n v="67997"/>
    <n v="0.4"/>
    <n v="1.4"/>
    <n v="3.9"/>
  </r>
  <r>
    <x v="1"/>
    <x v="0"/>
    <x v="3"/>
    <s v="J3487"/>
    <x v="5"/>
    <x v="0"/>
    <n v="81"/>
    <n v="21"/>
    <n v="68962"/>
    <n v="0.3"/>
    <n v="1.2"/>
    <n v="3.9"/>
  </r>
  <r>
    <x v="1"/>
    <x v="0"/>
    <x v="2"/>
    <s v="J3487"/>
    <x v="5"/>
    <x v="0"/>
    <n v="146"/>
    <n v="35"/>
    <n v="70201"/>
    <n v="0.5"/>
    <n v="2.1"/>
    <n v="4.2"/>
  </r>
  <r>
    <x v="1"/>
    <x v="0"/>
    <x v="0"/>
    <s v="J3487"/>
    <x v="5"/>
    <x v="0"/>
    <n v="137"/>
    <n v="37"/>
    <n v="73993"/>
    <n v="0.5"/>
    <n v="1.9"/>
    <n v="3.7"/>
  </r>
  <r>
    <x v="1"/>
    <x v="1"/>
    <x v="4"/>
    <s v="J3487"/>
    <x v="5"/>
    <x v="0"/>
    <n v="48"/>
    <n v="15"/>
    <n v="64232"/>
    <n v="0.2"/>
    <n v="0.7"/>
    <n v="3.2"/>
  </r>
  <r>
    <x v="1"/>
    <x v="1"/>
    <x v="3"/>
    <s v="J3487"/>
    <x v="5"/>
    <x v="0"/>
    <n v="47"/>
    <n v="19"/>
    <n v="65092"/>
    <n v="0.3"/>
    <n v="0.7"/>
    <n v="2.5"/>
  </r>
  <r>
    <x v="1"/>
    <x v="1"/>
    <x v="2"/>
    <s v="J3487"/>
    <x v="5"/>
    <x v="0"/>
    <n v="83"/>
    <n v="17"/>
    <n v="66014"/>
    <n v="0.3"/>
    <n v="1.3"/>
    <n v="4.9000000000000004"/>
  </r>
  <r>
    <x v="1"/>
    <x v="1"/>
    <x v="0"/>
    <s v="J3487"/>
    <x v="5"/>
    <x v="0"/>
    <n v="64"/>
    <n v="16"/>
    <n v="69217"/>
    <n v="0.2"/>
    <n v="0.9"/>
    <n v="4"/>
  </r>
  <r>
    <x v="0"/>
    <x v="0"/>
    <x v="4"/>
    <s v="J3487"/>
    <x v="5"/>
    <x v="0"/>
    <n v="194"/>
    <n v="50"/>
    <n v="10432"/>
    <n v="4.8"/>
    <n v="18.600000000000001"/>
    <n v="3.9"/>
  </r>
  <r>
    <x v="0"/>
    <x v="0"/>
    <x v="3"/>
    <s v="J3487"/>
    <x v="5"/>
    <x v="0"/>
    <n v="304"/>
    <n v="48"/>
    <n v="12033"/>
    <n v="4"/>
    <n v="25.3"/>
    <n v="6.3"/>
  </r>
  <r>
    <x v="0"/>
    <x v="0"/>
    <x v="2"/>
    <s v="J3487"/>
    <x v="5"/>
    <x v="0"/>
    <n v="261"/>
    <n v="40"/>
    <n v="13690"/>
    <n v="2.9"/>
    <n v="19.100000000000001"/>
    <n v="6.5"/>
  </r>
  <r>
    <x v="0"/>
    <x v="1"/>
    <x v="4"/>
    <s v="J3487"/>
    <x v="5"/>
    <x v="0"/>
    <n v="186"/>
    <n v="28"/>
    <n v="11215"/>
    <n v="2.5"/>
    <n v="16.600000000000001"/>
    <n v="6.6"/>
  </r>
  <r>
    <x v="0"/>
    <x v="1"/>
    <x v="3"/>
    <s v="J3487"/>
    <x v="5"/>
    <x v="0"/>
    <n v="210"/>
    <n v="37"/>
    <n v="12488"/>
    <n v="3"/>
    <n v="16.8"/>
    <n v="5.7"/>
  </r>
  <r>
    <x v="0"/>
    <x v="1"/>
    <x v="2"/>
    <s v="J3487"/>
    <x v="5"/>
    <x v="0"/>
    <n v="241"/>
    <n v="46"/>
    <n v="13846"/>
    <n v="3.3"/>
    <n v="17.399999999999999"/>
    <n v="5.2"/>
  </r>
  <r>
    <x v="1"/>
    <x v="0"/>
    <x v="4"/>
    <s v="J3487"/>
    <x v="5"/>
    <x v="0"/>
    <n v="1426"/>
    <n v="247"/>
    <n v="389026"/>
    <n v="0.6"/>
    <n v="3.7"/>
    <n v="5.8"/>
  </r>
  <r>
    <x v="1"/>
    <x v="0"/>
    <x v="3"/>
    <s v="J3487"/>
    <x v="5"/>
    <x v="0"/>
    <n v="1535"/>
    <n v="241"/>
    <n v="388188"/>
    <n v="0.6"/>
    <n v="4"/>
    <n v="6.4"/>
  </r>
  <r>
    <x v="1"/>
    <x v="0"/>
    <x v="2"/>
    <s v="J3487"/>
    <x v="5"/>
    <x v="0"/>
    <n v="1719"/>
    <n v="305"/>
    <n v="374680"/>
    <n v="0.8"/>
    <n v="4.5999999999999996"/>
    <n v="5.6"/>
  </r>
  <r>
    <x v="1"/>
    <x v="1"/>
    <x v="4"/>
    <s v="J3487"/>
    <x v="5"/>
    <x v="0"/>
    <n v="495"/>
    <n v="84"/>
    <n v="359949"/>
    <n v="0.2"/>
    <n v="1.4"/>
    <n v="5.9"/>
  </r>
  <r>
    <x v="1"/>
    <x v="1"/>
    <x v="3"/>
    <s v="J3487"/>
    <x v="5"/>
    <x v="0"/>
    <n v="535"/>
    <n v="96"/>
    <n v="360736"/>
    <n v="0.3"/>
    <n v="1.5"/>
    <n v="5.6"/>
  </r>
  <r>
    <x v="1"/>
    <x v="1"/>
    <x v="2"/>
    <s v="J3487"/>
    <x v="5"/>
    <x v="0"/>
    <n v="699"/>
    <n v="112"/>
    <n v="345329"/>
    <n v="0.3"/>
    <n v="2"/>
    <n v="6.2"/>
  </r>
  <r>
    <x v="0"/>
    <x v="0"/>
    <x v="4"/>
    <s v="J3487"/>
    <x v="5"/>
    <x v="0"/>
    <n v="14784"/>
    <n v="3438"/>
    <n v="1341133"/>
    <n v="2.6"/>
    <n v="11"/>
    <n v="4.3"/>
  </r>
  <r>
    <x v="0"/>
    <x v="0"/>
    <x v="3"/>
    <s v="J3487"/>
    <x v="5"/>
    <x v="0"/>
    <n v="14016"/>
    <n v="3285"/>
    <n v="1379316"/>
    <n v="2.4"/>
    <n v="10.199999999999999"/>
    <n v="4.3"/>
  </r>
  <r>
    <x v="0"/>
    <x v="0"/>
    <x v="2"/>
    <s v="J3487"/>
    <x v="5"/>
    <x v="0"/>
    <n v="13635"/>
    <n v="3303"/>
    <n v="1429841"/>
    <n v="2.2999999999999998"/>
    <n v="9.5"/>
    <n v="4.0999999999999996"/>
  </r>
  <r>
    <x v="0"/>
    <x v="0"/>
    <x v="0"/>
    <s v="J3487"/>
    <x v="5"/>
    <x v="0"/>
    <n v="11259"/>
    <n v="3042"/>
    <n v="1474941"/>
    <n v="2.1"/>
    <n v="7.6"/>
    <n v="3.7"/>
  </r>
  <r>
    <x v="0"/>
    <x v="1"/>
    <x v="4"/>
    <s v="J3487"/>
    <x v="5"/>
    <x v="0"/>
    <n v="14330"/>
    <n v="3052"/>
    <n v="1023810"/>
    <n v="3"/>
    <n v="14"/>
    <n v="4.7"/>
  </r>
  <r>
    <x v="0"/>
    <x v="1"/>
    <x v="3"/>
    <s v="J3487"/>
    <x v="5"/>
    <x v="0"/>
    <n v="14016"/>
    <n v="3116"/>
    <n v="1072571"/>
    <n v="2.9"/>
    <n v="13.1"/>
    <n v="4.5"/>
  </r>
  <r>
    <x v="0"/>
    <x v="1"/>
    <x v="2"/>
    <s v="J3487"/>
    <x v="5"/>
    <x v="0"/>
    <n v="13639"/>
    <n v="3122"/>
    <n v="1134905"/>
    <n v="2.8"/>
    <n v="12"/>
    <n v="4.4000000000000004"/>
  </r>
  <r>
    <x v="0"/>
    <x v="1"/>
    <x v="0"/>
    <s v="J3487"/>
    <x v="5"/>
    <x v="0"/>
    <n v="11031"/>
    <n v="2781"/>
    <n v="1181848"/>
    <n v="2.4"/>
    <n v="9.3000000000000007"/>
    <n v="4"/>
  </r>
  <r>
    <x v="0"/>
    <x v="2"/>
    <x v="4"/>
    <s v="J3487"/>
    <x v="5"/>
    <x v="0"/>
    <n v="4"/>
    <n v="3"/>
    <n v="728"/>
    <n v="4.0999999999999996"/>
    <n v="5.5"/>
    <n v="1.3"/>
  </r>
  <r>
    <x v="0"/>
    <x v="2"/>
    <x v="3"/>
    <s v="J3487"/>
    <x v="5"/>
    <x v="0"/>
    <n v="10"/>
    <n v="1"/>
    <n v="863"/>
    <n v="1.2"/>
    <n v="11.6"/>
    <n v="10"/>
  </r>
  <r>
    <x v="0"/>
    <x v="2"/>
    <x v="2"/>
    <s v="J3487"/>
    <x v="5"/>
    <x v="0"/>
    <n v="7"/>
    <n v="1"/>
    <n v="962"/>
    <n v="1"/>
    <n v="7.3"/>
    <n v="7"/>
  </r>
  <r>
    <x v="1"/>
    <x v="0"/>
    <x v="4"/>
    <s v="J3487"/>
    <x v="5"/>
    <x v="0"/>
    <n v="21504"/>
    <n v="4327"/>
    <n v="10256440"/>
    <n v="0.4"/>
    <n v="2.1"/>
    <n v="5"/>
  </r>
  <r>
    <x v="1"/>
    <x v="0"/>
    <x v="3"/>
    <s v="J3487"/>
    <x v="5"/>
    <x v="0"/>
    <n v="21720"/>
    <n v="4511"/>
    <n v="10550783"/>
    <n v="0.4"/>
    <n v="2.1"/>
    <n v="4.8"/>
  </r>
  <r>
    <x v="1"/>
    <x v="0"/>
    <x v="2"/>
    <s v="J3487"/>
    <x v="5"/>
    <x v="0"/>
    <n v="22921"/>
    <n v="5272"/>
    <n v="10741397"/>
    <n v="0.5"/>
    <n v="2.1"/>
    <n v="4.3"/>
  </r>
  <r>
    <x v="1"/>
    <x v="0"/>
    <x v="0"/>
    <s v="J3487"/>
    <x v="5"/>
    <x v="0"/>
    <n v="20126"/>
    <n v="5201"/>
    <n v="11096226"/>
    <n v="0.5"/>
    <n v="1.8"/>
    <n v="3.9"/>
  </r>
  <r>
    <x v="1"/>
    <x v="1"/>
    <x v="4"/>
    <s v="J3487"/>
    <x v="5"/>
    <x v="0"/>
    <n v="8652"/>
    <n v="1963"/>
    <n v="10011300"/>
    <n v="0.2"/>
    <n v="0.9"/>
    <n v="4.4000000000000004"/>
  </r>
  <r>
    <x v="1"/>
    <x v="1"/>
    <x v="3"/>
    <s v="J3487"/>
    <x v="5"/>
    <x v="0"/>
    <n v="9309"/>
    <n v="2075"/>
    <n v="10300459"/>
    <n v="0.2"/>
    <n v="0.9"/>
    <n v="4.5"/>
  </r>
  <r>
    <x v="1"/>
    <x v="1"/>
    <x v="2"/>
    <s v="J3487"/>
    <x v="5"/>
    <x v="0"/>
    <n v="9004"/>
    <n v="2114"/>
    <n v="10521437"/>
    <n v="0.2"/>
    <n v="0.9"/>
    <n v="4.3"/>
  </r>
  <r>
    <x v="1"/>
    <x v="1"/>
    <x v="0"/>
    <s v="J3487"/>
    <x v="5"/>
    <x v="0"/>
    <n v="7739"/>
    <n v="1923"/>
    <n v="10824673"/>
    <n v="0.2"/>
    <n v="0.7"/>
    <n v="4"/>
  </r>
  <r>
    <x v="1"/>
    <x v="2"/>
    <x v="4"/>
    <s v="J3487"/>
    <x v="5"/>
    <x v="0"/>
    <n v="21"/>
    <n v="4"/>
    <n v="40622"/>
    <n v="0.1"/>
    <n v="0.5"/>
    <n v="5.2"/>
  </r>
  <r>
    <x v="1"/>
    <x v="2"/>
    <x v="3"/>
    <s v="J3487"/>
    <x v="5"/>
    <x v="0"/>
    <n v="35"/>
    <n v="9"/>
    <n v="43584"/>
    <n v="0.2"/>
    <n v="0.8"/>
    <n v="3.9"/>
  </r>
  <r>
    <x v="1"/>
    <x v="2"/>
    <x v="2"/>
    <s v="J3487"/>
    <x v="5"/>
    <x v="0"/>
    <n v="21"/>
    <n v="7"/>
    <n v="45148"/>
    <n v="0.2"/>
    <n v="0.5"/>
    <n v="3"/>
  </r>
  <r>
    <x v="1"/>
    <x v="2"/>
    <x v="0"/>
    <s v="J3487"/>
    <x v="5"/>
    <x v="0"/>
    <n v="21"/>
    <n v="8"/>
    <n v="44352"/>
    <n v="0.2"/>
    <n v="0.5"/>
    <n v="2.6"/>
  </r>
  <r>
    <x v="0"/>
    <x v="0"/>
    <x v="4"/>
    <s v="J3487"/>
    <x v="5"/>
    <x v="0"/>
    <n v="144"/>
    <n v="31"/>
    <n v="15856"/>
    <n v="2"/>
    <n v="9.1"/>
    <n v="4.5999999999999996"/>
  </r>
  <r>
    <x v="0"/>
    <x v="0"/>
    <x v="3"/>
    <s v="J3487"/>
    <x v="5"/>
    <x v="0"/>
    <n v="109"/>
    <n v="27"/>
    <n v="16401"/>
    <n v="1.6"/>
    <n v="6.6"/>
    <n v="4"/>
  </r>
  <r>
    <x v="0"/>
    <x v="0"/>
    <x v="2"/>
    <s v="J3487"/>
    <x v="5"/>
    <x v="0"/>
    <n v="73"/>
    <n v="26"/>
    <n v="16806"/>
    <n v="1.5"/>
    <n v="4.3"/>
    <n v="2.8"/>
  </r>
  <r>
    <x v="0"/>
    <x v="0"/>
    <x v="0"/>
    <s v="J3487"/>
    <x v="5"/>
    <x v="0"/>
    <n v="109"/>
    <n v="25"/>
    <n v="17285"/>
    <n v="1.4"/>
    <n v="6.3"/>
    <n v="4.4000000000000004"/>
  </r>
  <r>
    <x v="0"/>
    <x v="1"/>
    <x v="4"/>
    <s v="J3487"/>
    <x v="5"/>
    <x v="0"/>
    <n v="113"/>
    <n v="21"/>
    <n v="11694"/>
    <n v="1.8"/>
    <n v="9.6999999999999993"/>
    <n v="5.4"/>
  </r>
  <r>
    <x v="0"/>
    <x v="1"/>
    <x v="3"/>
    <s v="J3487"/>
    <x v="5"/>
    <x v="0"/>
    <n v="62"/>
    <n v="19"/>
    <n v="12296"/>
    <n v="1.5"/>
    <n v="5"/>
    <n v="3.3"/>
  </r>
  <r>
    <x v="0"/>
    <x v="1"/>
    <x v="2"/>
    <s v="J3487"/>
    <x v="5"/>
    <x v="0"/>
    <n v="81"/>
    <n v="18"/>
    <n v="12631"/>
    <n v="1.4"/>
    <n v="6.4"/>
    <n v="4.5"/>
  </r>
  <r>
    <x v="0"/>
    <x v="1"/>
    <x v="0"/>
    <s v="J3487"/>
    <x v="5"/>
    <x v="0"/>
    <n v="126"/>
    <n v="20"/>
    <n v="13023"/>
    <n v="1.5"/>
    <n v="9.6999999999999993"/>
    <n v="6.3"/>
  </r>
  <r>
    <x v="1"/>
    <x v="0"/>
    <x v="4"/>
    <s v="J3487"/>
    <x v="5"/>
    <x v="0"/>
    <n v="119"/>
    <n v="18"/>
    <n v="77054"/>
    <n v="0.2"/>
    <n v="1.5"/>
    <n v="6.6"/>
  </r>
  <r>
    <x v="1"/>
    <x v="0"/>
    <x v="3"/>
    <s v="J3487"/>
    <x v="5"/>
    <x v="0"/>
    <n v="120"/>
    <n v="22"/>
    <n v="77165"/>
    <n v="0.3"/>
    <n v="1.6"/>
    <n v="5.5"/>
  </r>
  <r>
    <x v="1"/>
    <x v="0"/>
    <x v="2"/>
    <s v="J3487"/>
    <x v="5"/>
    <x v="0"/>
    <n v="109"/>
    <n v="23"/>
    <n v="87141"/>
    <n v="0.3"/>
    <n v="1.3"/>
    <n v="4.7"/>
  </r>
  <r>
    <x v="1"/>
    <x v="0"/>
    <x v="0"/>
    <s v="J3487"/>
    <x v="5"/>
    <x v="0"/>
    <n v="107"/>
    <n v="22"/>
    <n v="92667"/>
    <n v="0.2"/>
    <n v="1.2"/>
    <n v="4.9000000000000004"/>
  </r>
  <r>
    <x v="1"/>
    <x v="1"/>
    <x v="4"/>
    <s v="J3487"/>
    <x v="5"/>
    <x v="0"/>
    <n v="24"/>
    <n v="4"/>
    <n v="65980"/>
    <n v="0.1"/>
    <n v="0.4"/>
    <n v="6"/>
  </r>
  <r>
    <x v="1"/>
    <x v="1"/>
    <x v="3"/>
    <s v="J3487"/>
    <x v="5"/>
    <x v="0"/>
    <n v="55"/>
    <n v="10"/>
    <n v="65936"/>
    <n v="0.2"/>
    <n v="0.8"/>
    <n v="5.5"/>
  </r>
  <r>
    <x v="1"/>
    <x v="1"/>
    <x v="2"/>
    <s v="J3487"/>
    <x v="5"/>
    <x v="0"/>
    <n v="37"/>
    <n v="10"/>
    <n v="73164"/>
    <n v="0.1"/>
    <n v="0.5"/>
    <n v="3.7"/>
  </r>
  <r>
    <x v="1"/>
    <x v="1"/>
    <x v="0"/>
    <s v="J3487"/>
    <x v="5"/>
    <x v="0"/>
    <n v="85"/>
    <n v="14"/>
    <n v="78096"/>
    <n v="0.2"/>
    <n v="1.1000000000000001"/>
    <n v="6.1"/>
  </r>
  <r>
    <x v="0"/>
    <x v="0"/>
    <x v="4"/>
    <s v="J3487"/>
    <x v="5"/>
    <x v="0"/>
    <n v="219"/>
    <n v="40"/>
    <n v="20359"/>
    <n v="2"/>
    <n v="10.8"/>
    <n v="5.5"/>
  </r>
  <r>
    <x v="0"/>
    <x v="0"/>
    <x v="3"/>
    <s v="J3487"/>
    <x v="5"/>
    <x v="0"/>
    <n v="258"/>
    <n v="47"/>
    <n v="20276"/>
    <n v="2.2999999999999998"/>
    <n v="12.7"/>
    <n v="5.5"/>
  </r>
  <r>
    <x v="0"/>
    <x v="0"/>
    <x v="2"/>
    <s v="J3487"/>
    <x v="5"/>
    <x v="0"/>
    <n v="135"/>
    <n v="26"/>
    <n v="20586"/>
    <n v="1.3"/>
    <n v="6.6"/>
    <n v="5.2"/>
  </r>
  <r>
    <x v="0"/>
    <x v="1"/>
    <x v="4"/>
    <s v="J3487"/>
    <x v="5"/>
    <x v="0"/>
    <n v="262"/>
    <n v="43"/>
    <n v="15017"/>
    <n v="2.9"/>
    <n v="17.399999999999999"/>
    <n v="6.1"/>
  </r>
  <r>
    <x v="0"/>
    <x v="1"/>
    <x v="3"/>
    <s v="J3487"/>
    <x v="5"/>
    <x v="0"/>
    <n v="337"/>
    <n v="52"/>
    <n v="15014"/>
    <n v="3.5"/>
    <n v="22.4"/>
    <n v="6.5"/>
  </r>
  <r>
    <x v="0"/>
    <x v="1"/>
    <x v="2"/>
    <s v="J3487"/>
    <x v="5"/>
    <x v="0"/>
    <n v="148"/>
    <n v="27"/>
    <n v="15464"/>
    <n v="1.7"/>
    <n v="9.6"/>
    <n v="5.5"/>
  </r>
  <r>
    <x v="1"/>
    <x v="0"/>
    <x v="4"/>
    <s v="J3487"/>
    <x v="5"/>
    <x v="0"/>
    <n v="196"/>
    <n v="31"/>
    <n v="70372"/>
    <n v="0.4"/>
    <n v="2.8"/>
    <n v="6.3"/>
  </r>
  <r>
    <x v="1"/>
    <x v="0"/>
    <x v="3"/>
    <s v="J3487"/>
    <x v="5"/>
    <x v="0"/>
    <n v="199"/>
    <n v="34"/>
    <n v="73390"/>
    <n v="0.5"/>
    <n v="2.7"/>
    <n v="5.9"/>
  </r>
  <r>
    <x v="1"/>
    <x v="0"/>
    <x v="2"/>
    <s v="J3487"/>
    <x v="5"/>
    <x v="0"/>
    <n v="221"/>
    <n v="36"/>
    <n v="81498"/>
    <n v="0.4"/>
    <n v="2.7"/>
    <n v="6.1"/>
  </r>
  <r>
    <x v="1"/>
    <x v="1"/>
    <x v="4"/>
    <s v="J3487"/>
    <x v="5"/>
    <x v="0"/>
    <n v="82"/>
    <n v="16"/>
    <n v="67309"/>
    <n v="0.2"/>
    <n v="1.2"/>
    <n v="5.0999999999999996"/>
  </r>
  <r>
    <x v="1"/>
    <x v="1"/>
    <x v="3"/>
    <s v="J3487"/>
    <x v="5"/>
    <x v="0"/>
    <n v="120"/>
    <n v="18"/>
    <n v="71233"/>
    <n v="0.3"/>
    <n v="1.7"/>
    <n v="6.7"/>
  </r>
  <r>
    <x v="1"/>
    <x v="1"/>
    <x v="2"/>
    <s v="J3487"/>
    <x v="5"/>
    <x v="0"/>
    <n v="83"/>
    <n v="14"/>
    <n v="78819"/>
    <n v="0.2"/>
    <n v="1.1000000000000001"/>
    <n v="5.9"/>
  </r>
  <r>
    <x v="0"/>
    <x v="0"/>
    <x v="4"/>
    <s v="J3487"/>
    <x v="5"/>
    <x v="0"/>
    <n v="261"/>
    <n v="54"/>
    <n v="28945"/>
    <n v="1.9"/>
    <n v="9"/>
    <n v="4.8"/>
  </r>
  <r>
    <x v="0"/>
    <x v="0"/>
    <x v="3"/>
    <s v="J3487"/>
    <x v="5"/>
    <x v="0"/>
    <n v="347"/>
    <n v="71"/>
    <n v="29292"/>
    <n v="2.4"/>
    <n v="11.8"/>
    <n v="4.9000000000000004"/>
  </r>
  <r>
    <x v="0"/>
    <x v="0"/>
    <x v="2"/>
    <s v="J3487"/>
    <x v="5"/>
    <x v="0"/>
    <n v="244"/>
    <n v="55"/>
    <n v="21323"/>
    <n v="2.6"/>
    <n v="11.4"/>
    <n v="4.4000000000000004"/>
  </r>
  <r>
    <x v="0"/>
    <x v="0"/>
    <x v="0"/>
    <s v="J3487"/>
    <x v="5"/>
    <x v="0"/>
    <n v="164"/>
    <n v="51"/>
    <n v="15550"/>
    <n v="3.3"/>
    <n v="10.5"/>
    <n v="3.2"/>
  </r>
  <r>
    <x v="0"/>
    <x v="1"/>
    <x v="4"/>
    <s v="J3487"/>
    <x v="5"/>
    <x v="0"/>
    <n v="286"/>
    <n v="55"/>
    <n v="20819"/>
    <n v="2.6"/>
    <n v="13.7"/>
    <n v="5.2"/>
  </r>
  <r>
    <x v="0"/>
    <x v="1"/>
    <x v="3"/>
    <s v="J3487"/>
    <x v="5"/>
    <x v="0"/>
    <n v="284"/>
    <n v="64"/>
    <n v="21287"/>
    <n v="3"/>
    <n v="13.3"/>
    <n v="4.4000000000000004"/>
  </r>
  <r>
    <x v="0"/>
    <x v="1"/>
    <x v="2"/>
    <s v="J3487"/>
    <x v="5"/>
    <x v="0"/>
    <n v="155"/>
    <n v="50"/>
    <n v="17117"/>
    <n v="2.9"/>
    <n v="9.1"/>
    <n v="3.1"/>
  </r>
  <r>
    <x v="0"/>
    <x v="1"/>
    <x v="0"/>
    <s v="J3487"/>
    <x v="5"/>
    <x v="0"/>
    <n v="103"/>
    <n v="35"/>
    <n v="12449"/>
    <n v="2.8"/>
    <n v="8.3000000000000007"/>
    <n v="2.9"/>
  </r>
  <r>
    <x v="1"/>
    <x v="0"/>
    <x v="4"/>
    <s v="J3487"/>
    <x v="5"/>
    <x v="0"/>
    <n v="727"/>
    <n v="120"/>
    <n v="368674"/>
    <n v="0.3"/>
    <n v="2"/>
    <n v="6.1"/>
  </r>
  <r>
    <x v="1"/>
    <x v="0"/>
    <x v="3"/>
    <s v="J3487"/>
    <x v="5"/>
    <x v="0"/>
    <n v="553"/>
    <n v="117"/>
    <n v="354883"/>
    <n v="0.3"/>
    <n v="1.6"/>
    <n v="4.7"/>
  </r>
  <r>
    <x v="1"/>
    <x v="0"/>
    <x v="2"/>
    <s v="J3487"/>
    <x v="5"/>
    <x v="0"/>
    <n v="655"/>
    <n v="163"/>
    <n v="344538"/>
    <n v="0.5"/>
    <n v="1.9"/>
    <n v="4"/>
  </r>
  <r>
    <x v="1"/>
    <x v="0"/>
    <x v="0"/>
    <s v="J3487"/>
    <x v="5"/>
    <x v="0"/>
    <n v="555"/>
    <n v="154"/>
    <n v="302363"/>
    <n v="0.5"/>
    <n v="1.8"/>
    <n v="3.6"/>
  </r>
  <r>
    <x v="1"/>
    <x v="1"/>
    <x v="4"/>
    <s v="J3487"/>
    <x v="5"/>
    <x v="0"/>
    <n v="185"/>
    <n v="44"/>
    <n v="346017"/>
    <n v="0.1"/>
    <n v="0.5"/>
    <n v="4.2"/>
  </r>
  <r>
    <x v="1"/>
    <x v="1"/>
    <x v="3"/>
    <s v="J3487"/>
    <x v="5"/>
    <x v="0"/>
    <n v="156"/>
    <n v="46"/>
    <n v="333588"/>
    <n v="0.1"/>
    <n v="0.5"/>
    <n v="3.4"/>
  </r>
  <r>
    <x v="1"/>
    <x v="1"/>
    <x v="2"/>
    <s v="J3487"/>
    <x v="5"/>
    <x v="0"/>
    <n v="201"/>
    <n v="48"/>
    <n v="321915"/>
    <n v="0.1"/>
    <n v="0.6"/>
    <n v="4.2"/>
  </r>
  <r>
    <x v="1"/>
    <x v="1"/>
    <x v="0"/>
    <s v="J3487"/>
    <x v="5"/>
    <x v="0"/>
    <n v="181"/>
    <n v="54"/>
    <n v="283031"/>
    <n v="0.2"/>
    <n v="0.6"/>
    <n v="3.4"/>
  </r>
  <r>
    <x v="0"/>
    <x v="0"/>
    <x v="3"/>
    <s v="J3487"/>
    <x v="5"/>
    <x v="0"/>
    <n v="204"/>
    <n v="46"/>
    <n v="24713"/>
    <n v="1.9"/>
    <n v="8.3000000000000007"/>
    <n v="4.4000000000000004"/>
  </r>
  <r>
    <x v="0"/>
    <x v="0"/>
    <x v="2"/>
    <s v="J3487"/>
    <x v="5"/>
    <x v="0"/>
    <n v="214"/>
    <n v="59"/>
    <n v="31572"/>
    <n v="1.9"/>
    <n v="6.8"/>
    <n v="3.6"/>
  </r>
  <r>
    <x v="0"/>
    <x v="0"/>
    <x v="0"/>
    <s v="J3487"/>
    <x v="5"/>
    <x v="0"/>
    <n v="268"/>
    <n v="71"/>
    <n v="22754"/>
    <n v="3.1"/>
    <n v="11.8"/>
    <n v="3.8"/>
  </r>
  <r>
    <x v="0"/>
    <x v="1"/>
    <x v="3"/>
    <s v="J3487"/>
    <x v="5"/>
    <x v="0"/>
    <n v="207"/>
    <n v="42"/>
    <n v="16578"/>
    <n v="2.5"/>
    <n v="12.5"/>
    <n v="4.9000000000000004"/>
  </r>
  <r>
    <x v="0"/>
    <x v="1"/>
    <x v="2"/>
    <s v="J3487"/>
    <x v="5"/>
    <x v="0"/>
    <n v="204"/>
    <n v="53"/>
    <n v="21766"/>
    <n v="2.4"/>
    <n v="9.4"/>
    <n v="3.8"/>
  </r>
  <r>
    <x v="0"/>
    <x v="1"/>
    <x v="0"/>
    <s v="J3487"/>
    <x v="5"/>
    <x v="0"/>
    <n v="239"/>
    <n v="52"/>
    <n v="16811"/>
    <n v="3.1"/>
    <n v="14.2"/>
    <n v="4.5999999999999996"/>
  </r>
  <r>
    <x v="1"/>
    <x v="0"/>
    <x v="3"/>
    <s v="J3487"/>
    <x v="5"/>
    <x v="0"/>
    <n v="393"/>
    <n v="94"/>
    <n v="222784"/>
    <n v="0.4"/>
    <n v="1.8"/>
    <n v="4.2"/>
  </r>
  <r>
    <x v="1"/>
    <x v="0"/>
    <x v="2"/>
    <s v="J3487"/>
    <x v="5"/>
    <x v="0"/>
    <n v="331"/>
    <n v="92"/>
    <n v="359436"/>
    <n v="0.3"/>
    <n v="0.9"/>
    <n v="3.6"/>
  </r>
  <r>
    <x v="1"/>
    <x v="0"/>
    <x v="0"/>
    <s v="J3487"/>
    <x v="5"/>
    <x v="0"/>
    <n v="589"/>
    <n v="141"/>
    <n v="317609"/>
    <n v="0.4"/>
    <n v="1.9"/>
    <n v="4.2"/>
  </r>
  <r>
    <x v="1"/>
    <x v="1"/>
    <x v="3"/>
    <s v="J3487"/>
    <x v="5"/>
    <x v="0"/>
    <n v="165"/>
    <n v="37"/>
    <n v="214370"/>
    <n v="0.2"/>
    <n v="0.8"/>
    <n v="4.5"/>
  </r>
  <r>
    <x v="1"/>
    <x v="1"/>
    <x v="2"/>
    <s v="J3487"/>
    <x v="5"/>
    <x v="0"/>
    <n v="137"/>
    <n v="37"/>
    <n v="342802"/>
    <n v="0.1"/>
    <n v="0.4"/>
    <n v="3.7"/>
  </r>
  <r>
    <x v="1"/>
    <x v="1"/>
    <x v="0"/>
    <s v="J3487"/>
    <x v="5"/>
    <x v="0"/>
    <n v="165"/>
    <n v="49"/>
    <n v="306495"/>
    <n v="0.2"/>
    <n v="0.5"/>
    <n v="3.4"/>
  </r>
  <r>
    <x v="0"/>
    <x v="0"/>
    <x v="4"/>
    <s v="J3487"/>
    <x v="5"/>
    <x v="0"/>
    <n v="1842"/>
    <n v="563"/>
    <m/>
    <m/>
    <m/>
    <n v="3.3"/>
  </r>
  <r>
    <x v="0"/>
    <x v="0"/>
    <x v="3"/>
    <s v="J3487"/>
    <x v="5"/>
    <x v="0"/>
    <n v="3997"/>
    <n v="953"/>
    <n v="625112"/>
    <n v="1.5"/>
    <n v="6.4"/>
    <n v="4.2"/>
  </r>
  <r>
    <x v="0"/>
    <x v="0"/>
    <x v="2"/>
    <s v="J3487"/>
    <x v="5"/>
    <x v="0"/>
    <n v="5044"/>
    <n v="1183"/>
    <n v="688884"/>
    <n v="1.7"/>
    <n v="7.3"/>
    <n v="4.3"/>
  </r>
  <r>
    <x v="0"/>
    <x v="0"/>
    <x v="0"/>
    <s v="J3487"/>
    <x v="5"/>
    <x v="0"/>
    <n v="4395"/>
    <n v="1231"/>
    <n v="764548"/>
    <n v="1.6"/>
    <n v="5.7"/>
    <n v="3.6"/>
  </r>
  <r>
    <x v="0"/>
    <x v="1"/>
    <x v="4"/>
    <s v="J3487"/>
    <x v="5"/>
    <x v="0"/>
    <n v="2100"/>
    <n v="623"/>
    <m/>
    <m/>
    <m/>
    <n v="3.4"/>
  </r>
  <r>
    <x v="0"/>
    <x v="1"/>
    <x v="3"/>
    <s v="J3487"/>
    <x v="5"/>
    <x v="0"/>
    <n v="4641"/>
    <n v="996"/>
    <n v="488335"/>
    <n v="2"/>
    <n v="9.5"/>
    <n v="4.7"/>
  </r>
  <r>
    <x v="0"/>
    <x v="1"/>
    <x v="2"/>
    <s v="J3487"/>
    <x v="5"/>
    <x v="0"/>
    <n v="5219"/>
    <n v="1125"/>
    <n v="534785"/>
    <n v="2.1"/>
    <n v="9.8000000000000007"/>
    <n v="4.5999999999999996"/>
  </r>
  <r>
    <x v="0"/>
    <x v="1"/>
    <x v="0"/>
    <s v="J3487"/>
    <x v="5"/>
    <x v="0"/>
    <n v="4598"/>
    <n v="1140"/>
    <n v="589313"/>
    <n v="1.9"/>
    <n v="7.8"/>
    <n v="4"/>
  </r>
  <r>
    <x v="1"/>
    <x v="0"/>
    <x v="4"/>
    <s v="J3487"/>
    <x v="5"/>
    <x v="0"/>
    <n v="1345"/>
    <n v="363"/>
    <m/>
    <m/>
    <m/>
    <n v="3.7"/>
  </r>
  <r>
    <x v="1"/>
    <x v="0"/>
    <x v="3"/>
    <s v="J3487"/>
    <x v="5"/>
    <x v="0"/>
    <n v="2451"/>
    <n v="525"/>
    <n v="944984"/>
    <n v="0.6"/>
    <n v="2.6"/>
    <n v="4.7"/>
  </r>
  <r>
    <x v="1"/>
    <x v="0"/>
    <x v="2"/>
    <s v="J3487"/>
    <x v="5"/>
    <x v="0"/>
    <n v="2324"/>
    <n v="524"/>
    <n v="815246"/>
    <n v="0.6"/>
    <n v="2.9"/>
    <n v="4.4000000000000004"/>
  </r>
  <r>
    <x v="1"/>
    <x v="0"/>
    <x v="0"/>
    <s v="J3487"/>
    <x v="5"/>
    <x v="0"/>
    <n v="1885"/>
    <n v="502"/>
    <n v="766798"/>
    <n v="0.7"/>
    <n v="2.5"/>
    <n v="3.8"/>
  </r>
  <r>
    <x v="1"/>
    <x v="1"/>
    <x v="4"/>
    <s v="J3487"/>
    <x v="5"/>
    <x v="0"/>
    <n v="588"/>
    <n v="182"/>
    <m/>
    <m/>
    <m/>
    <n v="3.2"/>
  </r>
  <r>
    <x v="1"/>
    <x v="1"/>
    <x v="3"/>
    <s v="J3487"/>
    <x v="5"/>
    <x v="0"/>
    <n v="931"/>
    <n v="229"/>
    <n v="918738"/>
    <n v="0.2"/>
    <n v="1"/>
    <n v="4.0999999999999996"/>
  </r>
  <r>
    <x v="1"/>
    <x v="1"/>
    <x v="2"/>
    <s v="J3487"/>
    <x v="5"/>
    <x v="0"/>
    <n v="889"/>
    <n v="228"/>
    <n v="797182"/>
    <n v="0.3"/>
    <n v="1.1000000000000001"/>
    <n v="3.9"/>
  </r>
  <r>
    <x v="1"/>
    <x v="1"/>
    <x v="0"/>
    <s v="J3487"/>
    <x v="5"/>
    <x v="0"/>
    <n v="831"/>
    <n v="218"/>
    <n v="731837"/>
    <n v="0.3"/>
    <n v="1.1000000000000001"/>
    <n v="3.8"/>
  </r>
  <r>
    <x v="0"/>
    <x v="0"/>
    <x v="4"/>
    <s v="J3487"/>
    <x v="5"/>
    <x v="1"/>
    <n v="2"/>
    <n v="2"/>
    <n v="10432"/>
    <n v="0.2"/>
    <n v="0.2"/>
    <n v="1"/>
  </r>
  <r>
    <x v="0"/>
    <x v="1"/>
    <x v="4"/>
    <s v="J3487"/>
    <x v="5"/>
    <x v="1"/>
    <n v="1"/>
    <n v="1"/>
    <n v="11215"/>
    <n v="0.1"/>
    <n v="0.1"/>
    <n v="1"/>
  </r>
  <r>
    <x v="0"/>
    <x v="1"/>
    <x v="2"/>
    <s v="J3487"/>
    <x v="5"/>
    <x v="1"/>
    <n v="3"/>
    <n v="2"/>
    <n v="13846"/>
    <n v="0.1"/>
    <n v="0.2"/>
    <n v="1.5"/>
  </r>
  <r>
    <x v="1"/>
    <x v="0"/>
    <x v="4"/>
    <s v="J3487"/>
    <x v="5"/>
    <x v="1"/>
    <n v="9"/>
    <n v="5"/>
    <n v="389026"/>
    <n v="0"/>
    <n v="0"/>
    <n v="1.8"/>
  </r>
  <r>
    <x v="1"/>
    <x v="0"/>
    <x v="3"/>
    <s v="J3487"/>
    <x v="5"/>
    <x v="1"/>
    <n v="8"/>
    <n v="5"/>
    <n v="388188"/>
    <n v="0"/>
    <n v="0"/>
    <n v="1.6"/>
  </r>
  <r>
    <x v="1"/>
    <x v="0"/>
    <x v="2"/>
    <s v="J3487"/>
    <x v="5"/>
    <x v="1"/>
    <n v="4"/>
    <n v="3"/>
    <n v="374680"/>
    <n v="0"/>
    <n v="0"/>
    <n v="1.3"/>
  </r>
  <r>
    <x v="1"/>
    <x v="1"/>
    <x v="3"/>
    <s v="J3487"/>
    <x v="5"/>
    <x v="1"/>
    <n v="8"/>
    <n v="3"/>
    <n v="360736"/>
    <n v="0"/>
    <n v="0"/>
    <n v="2.7"/>
  </r>
  <r>
    <x v="1"/>
    <x v="1"/>
    <x v="2"/>
    <s v="J3487"/>
    <x v="5"/>
    <x v="1"/>
    <n v="5"/>
    <n v="3"/>
    <n v="345329"/>
    <n v="0"/>
    <n v="0"/>
    <n v="1.7"/>
  </r>
  <r>
    <x v="0"/>
    <x v="1"/>
    <x v="4"/>
    <s v="J3487"/>
    <x v="5"/>
    <x v="1"/>
    <n v="1"/>
    <n v="1"/>
    <n v="29621"/>
    <n v="0"/>
    <n v="0"/>
    <n v="1"/>
  </r>
  <r>
    <x v="0"/>
    <x v="1"/>
    <x v="2"/>
    <s v="J3487"/>
    <x v="5"/>
    <x v="1"/>
    <n v="1"/>
    <n v="1"/>
    <n v="30526"/>
    <n v="0"/>
    <n v="0"/>
    <n v="1"/>
  </r>
  <r>
    <x v="1"/>
    <x v="0"/>
    <x v="4"/>
    <s v="J3487"/>
    <x v="5"/>
    <x v="1"/>
    <n v="1"/>
    <n v="1"/>
    <n v="239742"/>
    <n v="0"/>
    <n v="0"/>
    <n v="1"/>
  </r>
  <r>
    <x v="1"/>
    <x v="0"/>
    <x v="3"/>
    <s v="J3487"/>
    <x v="5"/>
    <x v="1"/>
    <n v="3"/>
    <n v="2"/>
    <n v="243254"/>
    <n v="0"/>
    <n v="0"/>
    <n v="1.5"/>
  </r>
  <r>
    <x v="1"/>
    <x v="0"/>
    <x v="2"/>
    <s v="J3487"/>
    <x v="5"/>
    <x v="1"/>
    <n v="1"/>
    <n v="1"/>
    <n v="252913"/>
    <n v="0"/>
    <n v="0"/>
    <n v="1"/>
  </r>
  <r>
    <x v="0"/>
    <x v="0"/>
    <x v="4"/>
    <s v="J3487"/>
    <x v="5"/>
    <x v="1"/>
    <n v="1"/>
    <n v="1"/>
    <n v="15856"/>
    <n v="0.1"/>
    <n v="0.1"/>
    <n v="1"/>
  </r>
  <r>
    <x v="0"/>
    <x v="0"/>
    <x v="3"/>
    <s v="J3487"/>
    <x v="5"/>
    <x v="1"/>
    <n v="6"/>
    <n v="5"/>
    <n v="16401"/>
    <n v="0.3"/>
    <n v="0.4"/>
    <n v="1.2"/>
  </r>
  <r>
    <x v="0"/>
    <x v="0"/>
    <x v="2"/>
    <s v="J3487"/>
    <x v="5"/>
    <x v="1"/>
    <n v="12"/>
    <n v="5"/>
    <n v="16806"/>
    <n v="0.3"/>
    <n v="0.7"/>
    <n v="2.4"/>
  </r>
  <r>
    <x v="0"/>
    <x v="0"/>
    <x v="0"/>
    <s v="J3487"/>
    <x v="5"/>
    <x v="1"/>
    <n v="5"/>
    <n v="3"/>
    <n v="17285"/>
    <n v="0.2"/>
    <n v="0.3"/>
    <n v="1.7"/>
  </r>
  <r>
    <x v="0"/>
    <x v="1"/>
    <x v="4"/>
    <s v="J3487"/>
    <x v="5"/>
    <x v="1"/>
    <n v="1"/>
    <n v="1"/>
    <n v="11694"/>
    <n v="0.1"/>
    <n v="0.1"/>
    <n v="1"/>
  </r>
  <r>
    <x v="0"/>
    <x v="1"/>
    <x v="2"/>
    <s v="J3487"/>
    <x v="5"/>
    <x v="1"/>
    <n v="4"/>
    <n v="2"/>
    <n v="12631"/>
    <n v="0.2"/>
    <n v="0.3"/>
    <n v="2"/>
  </r>
  <r>
    <x v="0"/>
    <x v="1"/>
    <x v="0"/>
    <s v="J3487"/>
    <x v="5"/>
    <x v="1"/>
    <n v="2"/>
    <n v="2"/>
    <n v="13023"/>
    <n v="0.2"/>
    <n v="0.2"/>
    <n v="1"/>
  </r>
  <r>
    <x v="1"/>
    <x v="0"/>
    <x v="4"/>
    <s v="J3487"/>
    <x v="5"/>
    <x v="1"/>
    <n v="2"/>
    <n v="2"/>
    <n v="77054"/>
    <n v="0"/>
    <n v="0"/>
    <n v="1"/>
  </r>
  <r>
    <x v="1"/>
    <x v="0"/>
    <x v="3"/>
    <s v="J3487"/>
    <x v="5"/>
    <x v="1"/>
    <n v="1"/>
    <n v="1"/>
    <n v="77165"/>
    <n v="0"/>
    <n v="0"/>
    <n v="1"/>
  </r>
  <r>
    <x v="1"/>
    <x v="0"/>
    <x v="2"/>
    <s v="J3487"/>
    <x v="5"/>
    <x v="1"/>
    <n v="5"/>
    <n v="5"/>
    <n v="87141"/>
    <n v="0.1"/>
    <n v="0.1"/>
    <n v="1"/>
  </r>
  <r>
    <x v="1"/>
    <x v="0"/>
    <x v="0"/>
    <s v="J3487"/>
    <x v="5"/>
    <x v="1"/>
    <n v="3"/>
    <n v="3"/>
    <n v="92667"/>
    <n v="0"/>
    <n v="0"/>
    <n v="1"/>
  </r>
  <r>
    <x v="1"/>
    <x v="1"/>
    <x v="4"/>
    <s v="J3487"/>
    <x v="5"/>
    <x v="1"/>
    <n v="1"/>
    <n v="1"/>
    <n v="65980"/>
    <n v="0"/>
    <n v="0"/>
    <n v="1"/>
  </r>
  <r>
    <x v="1"/>
    <x v="1"/>
    <x v="2"/>
    <s v="J3487"/>
    <x v="5"/>
    <x v="1"/>
    <n v="4"/>
    <n v="3"/>
    <n v="73164"/>
    <n v="0"/>
    <n v="0.1"/>
    <n v="1.3"/>
  </r>
  <r>
    <x v="1"/>
    <x v="1"/>
    <x v="0"/>
    <s v="J3487"/>
    <x v="5"/>
    <x v="1"/>
    <n v="3"/>
    <n v="2"/>
    <n v="78096"/>
    <n v="0"/>
    <n v="0"/>
    <n v="1.5"/>
  </r>
  <r>
    <x v="1"/>
    <x v="1"/>
    <x v="2"/>
    <s v="J3487"/>
    <x v="5"/>
    <x v="1"/>
    <n v="1"/>
    <n v="1"/>
    <n v="78819"/>
    <n v="0"/>
    <n v="0"/>
    <n v="1"/>
  </r>
  <r>
    <x v="0"/>
    <x v="0"/>
    <x v="4"/>
    <s v="J3487"/>
    <x v="5"/>
    <x v="1"/>
    <n v="0"/>
    <n v="0"/>
    <n v="28945"/>
    <n v="0"/>
    <n v="0"/>
    <n v="1"/>
  </r>
  <r>
    <x v="0"/>
    <x v="1"/>
    <x v="3"/>
    <s v="J3487"/>
    <x v="5"/>
    <x v="1"/>
    <n v="0"/>
    <n v="0"/>
    <n v="21287"/>
    <n v="0"/>
    <n v="0.1"/>
    <n v="2"/>
  </r>
  <r>
    <x v="1"/>
    <x v="0"/>
    <x v="0"/>
    <s v="J3487"/>
    <x v="5"/>
    <x v="1"/>
    <n v="0"/>
    <n v="0"/>
    <n v="302363"/>
    <n v="0"/>
    <n v="0"/>
    <n v="1"/>
  </r>
  <r>
    <x v="1"/>
    <x v="1"/>
    <x v="0"/>
    <s v="J3487"/>
    <x v="5"/>
    <x v="1"/>
    <n v="0"/>
    <n v="0"/>
    <n v="283031"/>
    <n v="0"/>
    <n v="0"/>
    <n v="1"/>
  </r>
  <r>
    <x v="0"/>
    <x v="1"/>
    <x v="2"/>
    <s v="J3487"/>
    <x v="5"/>
    <x v="1"/>
    <n v="2"/>
    <n v="1"/>
    <n v="28571"/>
    <n v="0"/>
    <n v="0.1"/>
    <n v="2"/>
  </r>
  <r>
    <x v="1"/>
    <x v="1"/>
    <x v="4"/>
    <s v="J3487"/>
    <x v="5"/>
    <x v="1"/>
    <n v="3"/>
    <n v="1"/>
    <n v="203634"/>
    <n v="0"/>
    <n v="0"/>
    <n v="3"/>
  </r>
  <r>
    <x v="0"/>
    <x v="1"/>
    <x v="2"/>
    <s v="J3487"/>
    <x v="5"/>
    <x v="1"/>
    <n v="1"/>
    <n v="1"/>
    <n v="26466"/>
    <n v="0"/>
    <n v="0"/>
    <n v="1"/>
  </r>
  <r>
    <x v="1"/>
    <x v="0"/>
    <x v="3"/>
    <s v="J3487"/>
    <x v="5"/>
    <x v="1"/>
    <n v="7"/>
    <n v="5"/>
    <n v="137189"/>
    <n v="0"/>
    <n v="0.1"/>
    <n v="1.4"/>
  </r>
  <r>
    <x v="1"/>
    <x v="1"/>
    <x v="2"/>
    <s v="J3487"/>
    <x v="5"/>
    <x v="1"/>
    <n v="6"/>
    <n v="2"/>
    <n v="117773"/>
    <n v="0"/>
    <n v="0.1"/>
    <n v="3"/>
  </r>
  <r>
    <x v="0"/>
    <x v="0"/>
    <x v="2"/>
    <s v="J3487"/>
    <x v="5"/>
    <x v="1"/>
    <n v="4"/>
    <n v="2"/>
    <n v="10101"/>
    <n v="0.2"/>
    <n v="0.4"/>
    <n v="2"/>
  </r>
  <r>
    <x v="0"/>
    <x v="1"/>
    <x v="3"/>
    <s v="J3487"/>
    <x v="5"/>
    <x v="1"/>
    <n v="4"/>
    <n v="2"/>
    <n v="7944"/>
    <n v="0.3"/>
    <n v="0.5"/>
    <n v="2"/>
  </r>
  <r>
    <x v="0"/>
    <x v="1"/>
    <x v="2"/>
    <s v="J3487"/>
    <x v="5"/>
    <x v="1"/>
    <n v="13"/>
    <n v="5"/>
    <n v="8242"/>
    <n v="0.6"/>
    <n v="1.6"/>
    <n v="2.6"/>
  </r>
  <r>
    <x v="1"/>
    <x v="0"/>
    <x v="2"/>
    <s v="J3487"/>
    <x v="5"/>
    <x v="1"/>
    <n v="13"/>
    <n v="6"/>
    <n v="133113"/>
    <n v="0"/>
    <n v="0.1"/>
    <n v="2.2000000000000002"/>
  </r>
  <r>
    <x v="1"/>
    <x v="1"/>
    <x v="3"/>
    <s v="J3487"/>
    <x v="5"/>
    <x v="1"/>
    <n v="5"/>
    <n v="3"/>
    <n v="122185"/>
    <n v="0"/>
    <n v="0"/>
    <n v="1.7"/>
  </r>
  <r>
    <x v="0"/>
    <x v="0"/>
    <x v="3"/>
    <s v="J3487"/>
    <x v="5"/>
    <x v="1"/>
    <n v="3"/>
    <n v="3"/>
    <n v="24713"/>
    <n v="0.1"/>
    <n v="0.1"/>
    <n v="1"/>
  </r>
  <r>
    <x v="0"/>
    <x v="0"/>
    <x v="2"/>
    <s v="J3487"/>
    <x v="5"/>
    <x v="1"/>
    <n v="4"/>
    <n v="4"/>
    <n v="31572"/>
    <n v="0.1"/>
    <n v="0.1"/>
    <n v="1"/>
  </r>
  <r>
    <x v="0"/>
    <x v="0"/>
    <x v="0"/>
    <s v="J3487"/>
    <x v="5"/>
    <x v="1"/>
    <n v="1"/>
    <n v="1"/>
    <n v="22754"/>
    <n v="0"/>
    <n v="0"/>
    <n v="1"/>
  </r>
  <r>
    <x v="0"/>
    <x v="1"/>
    <x v="3"/>
    <s v="J3487"/>
    <x v="5"/>
    <x v="1"/>
    <n v="1"/>
    <n v="1"/>
    <n v="16578"/>
    <n v="0.1"/>
    <n v="0.1"/>
    <n v="1"/>
  </r>
  <r>
    <x v="0"/>
    <x v="1"/>
    <x v="2"/>
    <s v="J3487"/>
    <x v="5"/>
    <x v="1"/>
    <n v="4"/>
    <n v="4"/>
    <n v="21766"/>
    <n v="0.2"/>
    <n v="0.2"/>
    <n v="1"/>
  </r>
  <r>
    <x v="0"/>
    <x v="1"/>
    <x v="0"/>
    <s v="J3487"/>
    <x v="5"/>
    <x v="1"/>
    <n v="2"/>
    <n v="2"/>
    <n v="16811"/>
    <n v="0.1"/>
    <n v="0.1"/>
    <n v="1"/>
  </r>
  <r>
    <x v="1"/>
    <x v="0"/>
    <x v="2"/>
    <s v="J3487"/>
    <x v="5"/>
    <x v="1"/>
    <n v="2"/>
    <n v="2"/>
    <n v="359436"/>
    <n v="0"/>
    <n v="0"/>
    <n v="1"/>
  </r>
  <r>
    <x v="1"/>
    <x v="0"/>
    <x v="0"/>
    <s v="J3487"/>
    <x v="5"/>
    <x v="1"/>
    <n v="3"/>
    <n v="3"/>
    <n v="317609"/>
    <n v="0"/>
    <n v="0"/>
    <n v="1"/>
  </r>
  <r>
    <x v="0"/>
    <x v="0"/>
    <x v="4"/>
    <s v="J3487"/>
    <x v="5"/>
    <x v="1"/>
    <n v="2"/>
    <n v="2"/>
    <m/>
    <m/>
    <m/>
    <n v="1"/>
  </r>
  <r>
    <x v="0"/>
    <x v="0"/>
    <x v="3"/>
    <s v="J3487"/>
    <x v="5"/>
    <x v="1"/>
    <n v="7"/>
    <n v="5"/>
    <n v="625112"/>
    <n v="0"/>
    <n v="0"/>
    <n v="1.4"/>
  </r>
  <r>
    <x v="0"/>
    <x v="0"/>
    <x v="2"/>
    <s v="J3487"/>
    <x v="5"/>
    <x v="1"/>
    <n v="10"/>
    <n v="8"/>
    <n v="688884"/>
    <n v="0"/>
    <n v="0"/>
    <n v="1.2"/>
  </r>
  <r>
    <x v="0"/>
    <x v="0"/>
    <x v="0"/>
    <s v="J3487"/>
    <x v="5"/>
    <x v="1"/>
    <n v="3"/>
    <n v="3"/>
    <n v="764548"/>
    <n v="0"/>
    <n v="0"/>
    <n v="1"/>
  </r>
  <r>
    <x v="0"/>
    <x v="1"/>
    <x v="4"/>
    <s v="J3487"/>
    <x v="5"/>
    <x v="1"/>
    <n v="1"/>
    <n v="1"/>
    <m/>
    <m/>
    <m/>
    <n v="1"/>
  </r>
  <r>
    <x v="0"/>
    <x v="1"/>
    <x v="3"/>
    <s v="J3487"/>
    <x v="5"/>
    <x v="1"/>
    <n v="5"/>
    <n v="4"/>
    <n v="488335"/>
    <n v="0"/>
    <n v="0"/>
    <n v="1.2"/>
  </r>
  <r>
    <x v="0"/>
    <x v="1"/>
    <x v="2"/>
    <s v="J3487"/>
    <x v="5"/>
    <x v="1"/>
    <n v="8"/>
    <n v="7"/>
    <n v="534785"/>
    <n v="0"/>
    <n v="0"/>
    <n v="1.1000000000000001"/>
  </r>
  <r>
    <x v="0"/>
    <x v="1"/>
    <x v="0"/>
    <s v="J3487"/>
    <x v="5"/>
    <x v="1"/>
    <n v="7"/>
    <n v="6"/>
    <n v="589313"/>
    <n v="0"/>
    <n v="0"/>
    <n v="1.2"/>
  </r>
  <r>
    <x v="1"/>
    <x v="0"/>
    <x v="4"/>
    <s v="J3487"/>
    <x v="5"/>
    <x v="1"/>
    <n v="1"/>
    <n v="1"/>
    <m/>
    <m/>
    <m/>
    <n v="1"/>
  </r>
  <r>
    <x v="1"/>
    <x v="0"/>
    <x v="3"/>
    <s v="J3487"/>
    <x v="5"/>
    <x v="1"/>
    <n v="3"/>
    <n v="2"/>
    <n v="944984"/>
    <n v="0"/>
    <n v="0"/>
    <n v="1.5"/>
  </r>
  <r>
    <x v="1"/>
    <x v="0"/>
    <x v="2"/>
    <s v="J3487"/>
    <x v="5"/>
    <x v="1"/>
    <n v="3"/>
    <n v="2"/>
    <n v="815246"/>
    <n v="0"/>
    <n v="0"/>
    <n v="1.5"/>
  </r>
  <r>
    <x v="1"/>
    <x v="0"/>
    <x v="0"/>
    <s v="J3487"/>
    <x v="5"/>
    <x v="1"/>
    <n v="1"/>
    <n v="1"/>
    <n v="766798"/>
    <n v="0"/>
    <n v="0"/>
    <n v="1"/>
  </r>
  <r>
    <x v="1"/>
    <x v="1"/>
    <x v="4"/>
    <s v="J3487"/>
    <x v="5"/>
    <x v="1"/>
    <n v="3"/>
    <n v="2"/>
    <m/>
    <m/>
    <m/>
    <n v="1.5"/>
  </r>
  <r>
    <x v="1"/>
    <x v="1"/>
    <x v="2"/>
    <s v="J3487"/>
    <x v="5"/>
    <x v="1"/>
    <n v="2"/>
    <n v="2"/>
    <n v="797182"/>
    <n v="0"/>
    <n v="0"/>
    <n v="1"/>
  </r>
  <r>
    <x v="1"/>
    <x v="1"/>
    <x v="0"/>
    <s v="J3487"/>
    <x v="5"/>
    <x v="1"/>
    <n v="2"/>
    <n v="2"/>
    <n v="731837"/>
    <n v="0"/>
    <n v="0"/>
    <n v="1"/>
  </r>
  <r>
    <x v="0"/>
    <x v="0"/>
    <x v="4"/>
    <s v="J3487"/>
    <x v="5"/>
    <x v="1"/>
    <n v="50"/>
    <n v="47"/>
    <n v="1341133"/>
    <n v="0"/>
    <n v="0"/>
    <n v="1.1000000000000001"/>
  </r>
  <r>
    <x v="0"/>
    <x v="0"/>
    <x v="3"/>
    <s v="J3487"/>
    <x v="5"/>
    <x v="1"/>
    <n v="52"/>
    <n v="46"/>
    <n v="1379316"/>
    <n v="0"/>
    <n v="0"/>
    <n v="1.1000000000000001"/>
  </r>
  <r>
    <x v="0"/>
    <x v="0"/>
    <x v="2"/>
    <s v="J3487"/>
    <x v="5"/>
    <x v="1"/>
    <n v="48"/>
    <n v="38"/>
    <n v="1429841"/>
    <n v="0"/>
    <n v="0"/>
    <n v="1.3"/>
  </r>
  <r>
    <x v="0"/>
    <x v="0"/>
    <x v="0"/>
    <s v="J3487"/>
    <x v="5"/>
    <x v="1"/>
    <n v="35"/>
    <n v="28"/>
    <n v="1474941"/>
    <n v="0"/>
    <n v="0"/>
    <n v="1.2"/>
  </r>
  <r>
    <x v="0"/>
    <x v="1"/>
    <x v="4"/>
    <s v="J3487"/>
    <x v="5"/>
    <x v="1"/>
    <n v="69"/>
    <n v="55"/>
    <n v="1023810"/>
    <n v="0.1"/>
    <n v="0.1"/>
    <n v="1.3"/>
  </r>
  <r>
    <x v="0"/>
    <x v="1"/>
    <x v="3"/>
    <s v="J3487"/>
    <x v="5"/>
    <x v="1"/>
    <n v="60"/>
    <n v="52"/>
    <n v="1072571"/>
    <n v="0"/>
    <n v="0.1"/>
    <n v="1.2"/>
  </r>
  <r>
    <x v="0"/>
    <x v="1"/>
    <x v="2"/>
    <s v="J3487"/>
    <x v="5"/>
    <x v="1"/>
    <n v="52"/>
    <n v="45"/>
    <n v="1134905"/>
    <n v="0"/>
    <n v="0"/>
    <n v="1.2"/>
  </r>
  <r>
    <x v="0"/>
    <x v="1"/>
    <x v="0"/>
    <s v="J3487"/>
    <x v="5"/>
    <x v="1"/>
    <n v="40"/>
    <n v="35"/>
    <n v="1181848"/>
    <n v="0"/>
    <n v="0"/>
    <n v="1.1000000000000001"/>
  </r>
  <r>
    <x v="1"/>
    <x v="0"/>
    <x v="4"/>
    <s v="J3487"/>
    <x v="5"/>
    <x v="1"/>
    <n v="101"/>
    <n v="91"/>
    <n v="10256440"/>
    <n v="0"/>
    <n v="0"/>
    <n v="1.1000000000000001"/>
  </r>
  <r>
    <x v="1"/>
    <x v="0"/>
    <x v="3"/>
    <s v="J3487"/>
    <x v="5"/>
    <x v="1"/>
    <n v="87"/>
    <n v="81"/>
    <n v="10550783"/>
    <n v="0"/>
    <n v="0"/>
    <n v="1.1000000000000001"/>
  </r>
  <r>
    <x v="1"/>
    <x v="0"/>
    <x v="2"/>
    <s v="J3487"/>
    <x v="5"/>
    <x v="1"/>
    <n v="106"/>
    <n v="99"/>
    <n v="10741397"/>
    <n v="0"/>
    <n v="0"/>
    <n v="1.1000000000000001"/>
  </r>
  <r>
    <x v="1"/>
    <x v="0"/>
    <x v="0"/>
    <s v="J3487"/>
    <x v="5"/>
    <x v="1"/>
    <n v="77"/>
    <n v="75"/>
    <n v="11096226"/>
    <n v="0"/>
    <n v="0"/>
    <n v="1"/>
  </r>
  <r>
    <x v="1"/>
    <x v="1"/>
    <x v="4"/>
    <s v="J3487"/>
    <x v="5"/>
    <x v="1"/>
    <n v="57"/>
    <n v="51"/>
    <n v="10011300"/>
    <n v="0"/>
    <n v="0"/>
    <n v="1.1000000000000001"/>
  </r>
  <r>
    <x v="1"/>
    <x v="1"/>
    <x v="3"/>
    <s v="J3487"/>
    <x v="5"/>
    <x v="1"/>
    <n v="58"/>
    <n v="54"/>
    <n v="10300459"/>
    <n v="0"/>
    <n v="0"/>
    <n v="1.1000000000000001"/>
  </r>
  <r>
    <x v="1"/>
    <x v="1"/>
    <x v="2"/>
    <s v="J3487"/>
    <x v="5"/>
    <x v="1"/>
    <n v="83"/>
    <n v="70"/>
    <n v="10521437"/>
    <n v="0"/>
    <n v="0"/>
    <n v="1.2"/>
  </r>
  <r>
    <x v="1"/>
    <x v="1"/>
    <x v="0"/>
    <s v="J3487"/>
    <x v="5"/>
    <x v="1"/>
    <n v="60"/>
    <n v="55"/>
    <n v="10824673"/>
    <n v="0"/>
    <n v="0"/>
    <n v="1.1000000000000001"/>
  </r>
  <r>
    <x v="1"/>
    <x v="2"/>
    <x v="4"/>
    <s v="J3487"/>
    <x v="5"/>
    <x v="1"/>
    <n v="1"/>
    <n v="1"/>
    <n v="40622"/>
    <n v="0"/>
    <n v="0"/>
    <n v="1"/>
  </r>
  <r>
    <x v="1"/>
    <x v="2"/>
    <x v="0"/>
    <s v="J3487"/>
    <x v="5"/>
    <x v="1"/>
    <n v="1"/>
    <n v="1"/>
    <n v="44352"/>
    <n v="0"/>
    <n v="0"/>
    <n v="1"/>
  </r>
  <r>
    <x v="0"/>
    <x v="0"/>
    <x v="3"/>
    <s v="J3488"/>
    <x v="6"/>
    <x v="0"/>
    <n v="29"/>
    <n v="21"/>
    <n v="38562"/>
    <n v="0.5"/>
    <n v="0.8"/>
    <n v="1.4"/>
  </r>
  <r>
    <x v="0"/>
    <x v="0"/>
    <x v="2"/>
    <s v="J3488"/>
    <x v="6"/>
    <x v="0"/>
    <n v="68"/>
    <n v="45"/>
    <n v="39032"/>
    <n v="1.2"/>
    <n v="1.7"/>
    <n v="1.5"/>
  </r>
  <r>
    <x v="0"/>
    <x v="0"/>
    <x v="0"/>
    <s v="J3488"/>
    <x v="6"/>
    <x v="0"/>
    <n v="75"/>
    <n v="62"/>
    <n v="41446"/>
    <n v="1.5"/>
    <n v="1.8"/>
    <n v="1.2"/>
  </r>
  <r>
    <x v="0"/>
    <x v="0"/>
    <x v="1"/>
    <s v="J3488"/>
    <x v="6"/>
    <x v="0"/>
    <n v="13"/>
    <n v="13"/>
    <n v="46358"/>
    <n v="0.3"/>
    <n v="0.3"/>
    <n v="1"/>
  </r>
  <r>
    <x v="0"/>
    <x v="1"/>
    <x v="3"/>
    <s v="J3488"/>
    <x v="6"/>
    <x v="0"/>
    <n v="4"/>
    <n v="4"/>
    <n v="29880"/>
    <n v="0.1"/>
    <n v="0.1"/>
    <n v="1"/>
  </r>
  <r>
    <x v="0"/>
    <x v="1"/>
    <x v="2"/>
    <s v="J3488"/>
    <x v="6"/>
    <x v="0"/>
    <n v="7"/>
    <n v="5"/>
    <n v="30526"/>
    <n v="0.2"/>
    <n v="0.2"/>
    <n v="1.4"/>
  </r>
  <r>
    <x v="0"/>
    <x v="1"/>
    <x v="0"/>
    <s v="J3488"/>
    <x v="6"/>
    <x v="0"/>
    <n v="8"/>
    <n v="8"/>
    <n v="32762"/>
    <n v="0.2"/>
    <n v="0.2"/>
    <n v="1"/>
  </r>
  <r>
    <x v="0"/>
    <x v="1"/>
    <x v="1"/>
    <s v="J3488"/>
    <x v="6"/>
    <x v="0"/>
    <n v="1"/>
    <n v="1"/>
    <n v="36545"/>
    <n v="0"/>
    <n v="0"/>
    <n v="1"/>
  </r>
  <r>
    <x v="1"/>
    <x v="0"/>
    <x v="3"/>
    <s v="J3488"/>
    <x v="6"/>
    <x v="0"/>
    <n v="41"/>
    <n v="28"/>
    <n v="243254"/>
    <n v="0.1"/>
    <n v="0.2"/>
    <n v="1.5"/>
  </r>
  <r>
    <x v="1"/>
    <x v="0"/>
    <x v="2"/>
    <s v="J3488"/>
    <x v="6"/>
    <x v="0"/>
    <n v="55"/>
    <n v="38"/>
    <n v="252913"/>
    <n v="0.2"/>
    <n v="0.2"/>
    <n v="1.4"/>
  </r>
  <r>
    <x v="1"/>
    <x v="0"/>
    <x v="0"/>
    <s v="J3488"/>
    <x v="6"/>
    <x v="0"/>
    <n v="87"/>
    <n v="63"/>
    <n v="274910"/>
    <n v="0.2"/>
    <n v="0.3"/>
    <n v="1.4"/>
  </r>
  <r>
    <x v="1"/>
    <x v="0"/>
    <x v="1"/>
    <s v="J3488"/>
    <x v="6"/>
    <x v="0"/>
    <n v="10"/>
    <n v="10"/>
    <n v="295233"/>
    <n v="0"/>
    <n v="0"/>
    <n v="1"/>
  </r>
  <r>
    <x v="1"/>
    <x v="1"/>
    <x v="3"/>
    <s v="J3488"/>
    <x v="6"/>
    <x v="0"/>
    <n v="1"/>
    <n v="1"/>
    <n v="214853"/>
    <n v="0"/>
    <n v="0"/>
    <n v="1"/>
  </r>
  <r>
    <x v="1"/>
    <x v="1"/>
    <x v="2"/>
    <s v="J3488"/>
    <x v="6"/>
    <x v="0"/>
    <n v="8"/>
    <n v="5"/>
    <n v="223909"/>
    <n v="0"/>
    <n v="0"/>
    <n v="1.6"/>
  </r>
  <r>
    <x v="1"/>
    <x v="1"/>
    <x v="0"/>
    <s v="J3488"/>
    <x v="6"/>
    <x v="0"/>
    <n v="8"/>
    <n v="7"/>
    <n v="243847"/>
    <n v="0"/>
    <n v="0"/>
    <n v="1.1000000000000001"/>
  </r>
  <r>
    <x v="1"/>
    <x v="1"/>
    <x v="1"/>
    <s v="J3488"/>
    <x v="6"/>
    <x v="0"/>
    <n v="1"/>
    <n v="1"/>
    <n v="255391"/>
    <n v="0"/>
    <n v="0"/>
    <n v="1"/>
  </r>
  <r>
    <x v="0"/>
    <x v="0"/>
    <x v="3"/>
    <s v="J3488"/>
    <x v="6"/>
    <x v="0"/>
    <n v="4"/>
    <n v="3"/>
    <n v="36180"/>
    <n v="0.1"/>
    <n v="0.1"/>
    <n v="1.3"/>
  </r>
  <r>
    <x v="0"/>
    <x v="0"/>
    <x v="2"/>
    <s v="J3488"/>
    <x v="6"/>
    <x v="0"/>
    <n v="2"/>
    <n v="2"/>
    <n v="37513"/>
    <n v="0.1"/>
    <n v="0.1"/>
    <n v="1"/>
  </r>
  <r>
    <x v="1"/>
    <x v="0"/>
    <x v="2"/>
    <s v="J3488"/>
    <x v="6"/>
    <x v="0"/>
    <n v="6"/>
    <n v="6"/>
    <n v="218920"/>
    <n v="0"/>
    <n v="0"/>
    <n v="1"/>
  </r>
  <r>
    <x v="1"/>
    <x v="0"/>
    <x v="3"/>
    <s v="J3488"/>
    <x v="6"/>
    <x v="0"/>
    <n v="12"/>
    <n v="12"/>
    <n v="217690"/>
    <n v="0.1"/>
    <n v="0.1"/>
    <n v="1"/>
  </r>
  <r>
    <x v="0"/>
    <x v="1"/>
    <x v="2"/>
    <s v="J3488"/>
    <x v="6"/>
    <x v="0"/>
    <n v="5"/>
    <n v="4"/>
    <n v="26466"/>
    <n v="0.2"/>
    <n v="0.2"/>
    <n v="1.3"/>
  </r>
  <r>
    <x v="0"/>
    <x v="0"/>
    <x v="3"/>
    <s v="J3488"/>
    <x v="6"/>
    <x v="0"/>
    <n v="31"/>
    <n v="23"/>
    <n v="31492"/>
    <n v="0.7"/>
    <n v="1"/>
    <n v="1.3"/>
  </r>
  <r>
    <x v="0"/>
    <x v="0"/>
    <x v="0"/>
    <s v="J3488"/>
    <x v="6"/>
    <x v="0"/>
    <n v="87"/>
    <n v="65"/>
    <n v="33744"/>
    <n v="1.9"/>
    <n v="2.6"/>
    <n v="1.3"/>
  </r>
  <r>
    <x v="1"/>
    <x v="1"/>
    <x v="2"/>
    <s v="J3488"/>
    <x v="6"/>
    <x v="0"/>
    <n v="3"/>
    <n v="3"/>
    <n v="198472"/>
    <n v="0"/>
    <n v="0"/>
    <n v="1"/>
  </r>
  <r>
    <x v="1"/>
    <x v="0"/>
    <x v="2"/>
    <s v="J3488"/>
    <x v="6"/>
    <x v="0"/>
    <n v="30"/>
    <n v="20"/>
    <n v="212562"/>
    <n v="0.1"/>
    <n v="0.1"/>
    <n v="1.5"/>
  </r>
  <r>
    <x v="0"/>
    <x v="1"/>
    <x v="3"/>
    <s v="J3488"/>
    <x v="6"/>
    <x v="0"/>
    <n v="2"/>
    <n v="2"/>
    <n v="25669"/>
    <n v="0.1"/>
    <n v="0.1"/>
    <n v="1"/>
  </r>
  <r>
    <x v="0"/>
    <x v="1"/>
    <x v="0"/>
    <s v="J3488"/>
    <x v="6"/>
    <x v="0"/>
    <n v="6"/>
    <n v="5"/>
    <n v="27765"/>
    <n v="0.2"/>
    <n v="0.2"/>
    <n v="1.2"/>
  </r>
  <r>
    <x v="0"/>
    <x v="0"/>
    <x v="2"/>
    <s v="J3488"/>
    <x v="6"/>
    <x v="0"/>
    <n v="81"/>
    <n v="68"/>
    <n v="32397"/>
    <n v="2.1"/>
    <n v="2.5"/>
    <n v="1.2"/>
  </r>
  <r>
    <x v="1"/>
    <x v="0"/>
    <x v="3"/>
    <s v="J3488"/>
    <x v="6"/>
    <x v="0"/>
    <n v="8"/>
    <n v="7"/>
    <n v="214336"/>
    <n v="0"/>
    <n v="0"/>
    <n v="1.1000000000000001"/>
  </r>
  <r>
    <x v="1"/>
    <x v="0"/>
    <x v="0"/>
    <s v="J3488"/>
    <x v="6"/>
    <x v="0"/>
    <n v="24"/>
    <n v="19"/>
    <n v="209432"/>
    <n v="0.1"/>
    <n v="0.1"/>
    <n v="1.3"/>
  </r>
  <r>
    <x v="0"/>
    <x v="0"/>
    <x v="3"/>
    <s v="J3488"/>
    <x v="6"/>
    <x v="0"/>
    <n v="110"/>
    <n v="86"/>
    <n v="14503"/>
    <n v="5.9"/>
    <n v="7.6"/>
    <n v="1.3"/>
  </r>
  <r>
    <x v="0"/>
    <x v="0"/>
    <x v="2"/>
    <s v="J3488"/>
    <x v="6"/>
    <x v="0"/>
    <n v="133"/>
    <n v="122"/>
    <n v="15827"/>
    <n v="7.7"/>
    <n v="8.4"/>
    <n v="1.1000000000000001"/>
  </r>
  <r>
    <x v="0"/>
    <x v="0"/>
    <x v="0"/>
    <s v="J3488"/>
    <x v="6"/>
    <x v="0"/>
    <n v="208"/>
    <n v="184"/>
    <n v="17077"/>
    <n v="10.8"/>
    <n v="12.2"/>
    <n v="1.1000000000000001"/>
  </r>
  <r>
    <x v="0"/>
    <x v="1"/>
    <x v="3"/>
    <s v="J3488"/>
    <x v="6"/>
    <x v="0"/>
    <n v="15"/>
    <n v="11"/>
    <n v="10911"/>
    <n v="1"/>
    <n v="1.4"/>
    <n v="1.4"/>
  </r>
  <r>
    <x v="0"/>
    <x v="1"/>
    <x v="2"/>
    <s v="J3488"/>
    <x v="6"/>
    <x v="0"/>
    <n v="17"/>
    <n v="16"/>
    <n v="12216"/>
    <n v="1.3"/>
    <n v="1.4"/>
    <n v="1.1000000000000001"/>
  </r>
  <r>
    <x v="0"/>
    <x v="1"/>
    <x v="0"/>
    <s v="J3488"/>
    <x v="6"/>
    <x v="0"/>
    <n v="25"/>
    <n v="25"/>
    <n v="13388"/>
    <n v="1.9"/>
    <n v="1.9"/>
    <n v="1"/>
  </r>
  <r>
    <x v="1"/>
    <x v="0"/>
    <x v="3"/>
    <s v="J3488"/>
    <x v="6"/>
    <x v="0"/>
    <n v="47"/>
    <n v="36"/>
    <n v="68962"/>
    <n v="0.5"/>
    <n v="0.7"/>
    <n v="1.3"/>
  </r>
  <r>
    <x v="1"/>
    <x v="0"/>
    <x v="2"/>
    <s v="J3488"/>
    <x v="6"/>
    <x v="0"/>
    <n v="62"/>
    <n v="45"/>
    <n v="70201"/>
    <n v="0.6"/>
    <n v="0.9"/>
    <n v="1.4"/>
  </r>
  <r>
    <x v="1"/>
    <x v="0"/>
    <x v="0"/>
    <s v="J3488"/>
    <x v="6"/>
    <x v="0"/>
    <n v="65"/>
    <n v="56"/>
    <n v="73993"/>
    <n v="0.8"/>
    <n v="0.9"/>
    <n v="1.2"/>
  </r>
  <r>
    <x v="1"/>
    <x v="1"/>
    <x v="3"/>
    <s v="J3488"/>
    <x v="6"/>
    <x v="0"/>
    <n v="6"/>
    <n v="6"/>
    <n v="65092"/>
    <n v="0.1"/>
    <n v="0.1"/>
    <n v="1"/>
  </r>
  <r>
    <x v="1"/>
    <x v="1"/>
    <x v="2"/>
    <s v="J3488"/>
    <x v="6"/>
    <x v="0"/>
    <n v="9"/>
    <n v="9"/>
    <n v="66014"/>
    <n v="0.1"/>
    <n v="0.1"/>
    <n v="1"/>
  </r>
  <r>
    <x v="1"/>
    <x v="1"/>
    <x v="0"/>
    <s v="J3488"/>
    <x v="6"/>
    <x v="0"/>
    <n v="14"/>
    <n v="12"/>
    <n v="69217"/>
    <n v="0.2"/>
    <n v="0.2"/>
    <n v="1.2"/>
  </r>
  <r>
    <x v="0"/>
    <x v="0"/>
    <x v="3"/>
    <s v="J3488"/>
    <x v="6"/>
    <x v="0"/>
    <n v="56"/>
    <n v="47"/>
    <n v="12033"/>
    <n v="3.9"/>
    <n v="4.7"/>
    <n v="1.2"/>
  </r>
  <r>
    <x v="0"/>
    <x v="0"/>
    <x v="2"/>
    <s v="J3488"/>
    <x v="6"/>
    <x v="0"/>
    <n v="172"/>
    <n v="126"/>
    <n v="13690"/>
    <n v="9.1999999999999993"/>
    <n v="12.6"/>
    <n v="1.4"/>
  </r>
  <r>
    <x v="0"/>
    <x v="1"/>
    <x v="3"/>
    <s v="J3488"/>
    <x v="6"/>
    <x v="0"/>
    <n v="8"/>
    <n v="5"/>
    <n v="12488"/>
    <n v="0.4"/>
    <n v="0.6"/>
    <n v="1.6"/>
  </r>
  <r>
    <x v="0"/>
    <x v="1"/>
    <x v="2"/>
    <s v="J3488"/>
    <x v="6"/>
    <x v="0"/>
    <n v="13"/>
    <n v="10"/>
    <n v="13846"/>
    <n v="0.7"/>
    <n v="0.9"/>
    <n v="1.3"/>
  </r>
  <r>
    <x v="1"/>
    <x v="0"/>
    <x v="3"/>
    <s v="J3488"/>
    <x v="6"/>
    <x v="0"/>
    <n v="244"/>
    <n v="153"/>
    <n v="388188"/>
    <n v="0.4"/>
    <n v="0.6"/>
    <n v="1.6"/>
  </r>
  <r>
    <x v="1"/>
    <x v="0"/>
    <x v="2"/>
    <s v="J3488"/>
    <x v="6"/>
    <x v="0"/>
    <n v="442"/>
    <n v="320"/>
    <n v="374680"/>
    <n v="0.9"/>
    <n v="1.2"/>
    <n v="1.4"/>
  </r>
  <r>
    <x v="1"/>
    <x v="1"/>
    <x v="3"/>
    <s v="J3488"/>
    <x v="6"/>
    <x v="0"/>
    <n v="13"/>
    <n v="9"/>
    <n v="360736"/>
    <n v="0"/>
    <n v="0"/>
    <n v="1.4"/>
  </r>
  <r>
    <x v="1"/>
    <x v="1"/>
    <x v="2"/>
    <s v="J3488"/>
    <x v="6"/>
    <x v="0"/>
    <n v="38"/>
    <n v="22"/>
    <n v="345329"/>
    <n v="0.1"/>
    <n v="0.1"/>
    <n v="1.7"/>
  </r>
  <r>
    <x v="0"/>
    <x v="0"/>
    <x v="3"/>
    <s v="J3488"/>
    <x v="6"/>
    <x v="0"/>
    <n v="5818"/>
    <n v="5518"/>
    <n v="1379316"/>
    <n v="4"/>
    <n v="4.2"/>
    <n v="1.1000000000000001"/>
  </r>
  <r>
    <x v="0"/>
    <x v="0"/>
    <x v="2"/>
    <s v="J3488"/>
    <x v="6"/>
    <x v="0"/>
    <n v="10079"/>
    <n v="9899"/>
    <n v="1429841"/>
    <n v="6.9"/>
    <n v="7"/>
    <n v="1"/>
  </r>
  <r>
    <x v="0"/>
    <x v="0"/>
    <x v="0"/>
    <s v="J3488"/>
    <x v="6"/>
    <x v="0"/>
    <n v="9903"/>
    <n v="9755"/>
    <n v="1474941"/>
    <n v="6.6"/>
    <n v="6.7"/>
    <n v="1"/>
  </r>
  <r>
    <x v="0"/>
    <x v="1"/>
    <x v="3"/>
    <s v="J3488"/>
    <x v="6"/>
    <x v="0"/>
    <n v="320"/>
    <n v="289"/>
    <n v="1072571"/>
    <n v="0.3"/>
    <n v="0.3"/>
    <n v="1.1000000000000001"/>
  </r>
  <r>
    <x v="0"/>
    <x v="1"/>
    <x v="2"/>
    <s v="J3488"/>
    <x v="6"/>
    <x v="0"/>
    <n v="799"/>
    <n v="779"/>
    <n v="1134905"/>
    <n v="0.7"/>
    <n v="0.7"/>
    <n v="1"/>
  </r>
  <r>
    <x v="0"/>
    <x v="1"/>
    <x v="0"/>
    <s v="J3488"/>
    <x v="6"/>
    <x v="0"/>
    <n v="870"/>
    <n v="844"/>
    <n v="1181848"/>
    <n v="0.7"/>
    <n v="0.7"/>
    <n v="1"/>
  </r>
  <r>
    <x v="0"/>
    <x v="2"/>
    <x v="3"/>
    <s v="J3488"/>
    <x v="6"/>
    <x v="0"/>
    <n v="1"/>
    <n v="1"/>
    <n v="863"/>
    <n v="1.2"/>
    <n v="1.2"/>
    <n v="1"/>
  </r>
  <r>
    <x v="0"/>
    <x v="2"/>
    <x v="2"/>
    <s v="J3488"/>
    <x v="6"/>
    <x v="0"/>
    <n v="3"/>
    <n v="3"/>
    <n v="962"/>
    <n v="3.1"/>
    <n v="3.1"/>
    <n v="1"/>
  </r>
  <r>
    <x v="0"/>
    <x v="2"/>
    <x v="0"/>
    <s v="J3488"/>
    <x v="6"/>
    <x v="0"/>
    <n v="1"/>
    <n v="1"/>
    <n v="967"/>
    <n v="1"/>
    <n v="1"/>
    <n v="1"/>
  </r>
  <r>
    <x v="1"/>
    <x v="0"/>
    <x v="4"/>
    <s v="J3488"/>
    <x v="6"/>
    <x v="0"/>
    <n v="2"/>
    <n v="1"/>
    <n v="10256440"/>
    <n v="0"/>
    <n v="0"/>
    <n v="2"/>
  </r>
  <r>
    <x v="1"/>
    <x v="0"/>
    <x v="3"/>
    <s v="J3488"/>
    <x v="6"/>
    <x v="0"/>
    <n v="3319"/>
    <n v="3113"/>
    <n v="10550783"/>
    <n v="0.3"/>
    <n v="0.3"/>
    <n v="1.1000000000000001"/>
  </r>
  <r>
    <x v="1"/>
    <x v="0"/>
    <x v="2"/>
    <s v="J3488"/>
    <x v="6"/>
    <x v="0"/>
    <n v="6130"/>
    <n v="5979"/>
    <n v="10741397"/>
    <n v="0.6"/>
    <n v="0.6"/>
    <n v="1"/>
  </r>
  <r>
    <x v="1"/>
    <x v="0"/>
    <x v="0"/>
    <s v="J3488"/>
    <x v="6"/>
    <x v="0"/>
    <n v="6272"/>
    <n v="6138"/>
    <n v="11096226"/>
    <n v="0.6"/>
    <n v="0.6"/>
    <n v="1"/>
  </r>
  <r>
    <x v="1"/>
    <x v="1"/>
    <x v="3"/>
    <s v="J3488"/>
    <x v="6"/>
    <x v="0"/>
    <n v="202"/>
    <n v="169"/>
    <n v="10300459"/>
    <n v="0"/>
    <n v="0"/>
    <n v="1.2"/>
  </r>
  <r>
    <x v="1"/>
    <x v="1"/>
    <x v="2"/>
    <s v="J3488"/>
    <x v="6"/>
    <x v="0"/>
    <n v="405"/>
    <n v="390"/>
    <n v="10521437"/>
    <n v="0"/>
    <n v="0"/>
    <n v="1"/>
  </r>
  <r>
    <x v="1"/>
    <x v="1"/>
    <x v="0"/>
    <s v="J3488"/>
    <x v="6"/>
    <x v="0"/>
    <n v="376"/>
    <n v="368"/>
    <n v="10824673"/>
    <n v="0"/>
    <n v="0"/>
    <n v="1"/>
  </r>
  <r>
    <x v="1"/>
    <x v="2"/>
    <x v="3"/>
    <s v="J3488"/>
    <x v="6"/>
    <x v="0"/>
    <n v="1"/>
    <n v="1"/>
    <n v="43584"/>
    <n v="0"/>
    <n v="0"/>
    <n v="1"/>
  </r>
  <r>
    <x v="1"/>
    <x v="2"/>
    <x v="2"/>
    <s v="J3488"/>
    <x v="6"/>
    <x v="0"/>
    <n v="7"/>
    <n v="7"/>
    <n v="45148"/>
    <n v="0.2"/>
    <n v="0.2"/>
    <n v="1"/>
  </r>
  <r>
    <x v="1"/>
    <x v="2"/>
    <x v="0"/>
    <s v="J3488"/>
    <x v="6"/>
    <x v="0"/>
    <n v="3"/>
    <n v="3"/>
    <n v="44352"/>
    <n v="0.1"/>
    <n v="0.1"/>
    <n v="1"/>
  </r>
  <r>
    <x v="0"/>
    <x v="0"/>
    <x v="3"/>
    <s v="J3488"/>
    <x v="6"/>
    <x v="0"/>
    <n v="92"/>
    <n v="92"/>
    <n v="16401"/>
    <n v="5.6"/>
    <n v="5.6"/>
    <n v="1"/>
  </r>
  <r>
    <x v="0"/>
    <x v="0"/>
    <x v="2"/>
    <s v="J3488"/>
    <x v="6"/>
    <x v="0"/>
    <n v="239"/>
    <n v="238"/>
    <n v="16806"/>
    <n v="14.2"/>
    <n v="14.2"/>
    <n v="1"/>
  </r>
  <r>
    <x v="0"/>
    <x v="0"/>
    <x v="0"/>
    <s v="J3488"/>
    <x v="6"/>
    <x v="0"/>
    <n v="399"/>
    <n v="384"/>
    <n v="17285"/>
    <n v="22.2"/>
    <n v="23.1"/>
    <n v="1"/>
  </r>
  <r>
    <x v="0"/>
    <x v="1"/>
    <x v="3"/>
    <s v="J3488"/>
    <x v="6"/>
    <x v="0"/>
    <n v="7"/>
    <n v="7"/>
    <n v="12296"/>
    <n v="0.6"/>
    <n v="0.6"/>
    <n v="1"/>
  </r>
  <r>
    <x v="0"/>
    <x v="1"/>
    <x v="2"/>
    <s v="J3488"/>
    <x v="6"/>
    <x v="0"/>
    <n v="15"/>
    <n v="15"/>
    <n v="12631"/>
    <n v="1.2"/>
    <n v="1.2"/>
    <n v="1"/>
  </r>
  <r>
    <x v="0"/>
    <x v="1"/>
    <x v="0"/>
    <s v="J3488"/>
    <x v="6"/>
    <x v="0"/>
    <n v="24"/>
    <n v="23"/>
    <n v="13023"/>
    <n v="1.8"/>
    <n v="1.8"/>
    <n v="1"/>
  </r>
  <r>
    <x v="1"/>
    <x v="0"/>
    <x v="3"/>
    <s v="J3488"/>
    <x v="6"/>
    <x v="0"/>
    <n v="32"/>
    <n v="25"/>
    <n v="77165"/>
    <n v="0.3"/>
    <n v="0.4"/>
    <n v="1.3"/>
  </r>
  <r>
    <x v="1"/>
    <x v="0"/>
    <x v="2"/>
    <s v="J3488"/>
    <x v="6"/>
    <x v="0"/>
    <n v="54"/>
    <n v="53"/>
    <n v="87141"/>
    <n v="0.6"/>
    <n v="0.6"/>
    <n v="1"/>
  </r>
  <r>
    <x v="1"/>
    <x v="0"/>
    <x v="0"/>
    <s v="J3488"/>
    <x v="6"/>
    <x v="0"/>
    <n v="79"/>
    <n v="76"/>
    <n v="92667"/>
    <n v="0.8"/>
    <n v="0.9"/>
    <n v="1"/>
  </r>
  <r>
    <x v="1"/>
    <x v="1"/>
    <x v="3"/>
    <s v="J3488"/>
    <x v="6"/>
    <x v="0"/>
    <n v="3"/>
    <n v="3"/>
    <n v="65936"/>
    <n v="0"/>
    <n v="0"/>
    <n v="1"/>
  </r>
  <r>
    <x v="1"/>
    <x v="1"/>
    <x v="2"/>
    <s v="J3488"/>
    <x v="6"/>
    <x v="0"/>
    <n v="3"/>
    <n v="3"/>
    <n v="73164"/>
    <n v="0"/>
    <n v="0"/>
    <n v="1"/>
  </r>
  <r>
    <x v="1"/>
    <x v="1"/>
    <x v="0"/>
    <s v="J3488"/>
    <x v="6"/>
    <x v="0"/>
    <n v="7"/>
    <n v="6"/>
    <n v="78096"/>
    <n v="0.1"/>
    <n v="0.1"/>
    <n v="1.2"/>
  </r>
  <r>
    <x v="0"/>
    <x v="0"/>
    <x v="3"/>
    <s v="J3488"/>
    <x v="6"/>
    <x v="0"/>
    <n v="71"/>
    <n v="64"/>
    <n v="20276"/>
    <n v="3.2"/>
    <n v="3.5"/>
    <n v="1.1000000000000001"/>
  </r>
  <r>
    <x v="0"/>
    <x v="0"/>
    <x v="2"/>
    <s v="J3488"/>
    <x v="6"/>
    <x v="0"/>
    <n v="126"/>
    <n v="117"/>
    <n v="20586"/>
    <n v="5.7"/>
    <n v="6.1"/>
    <n v="1.1000000000000001"/>
  </r>
  <r>
    <x v="0"/>
    <x v="1"/>
    <x v="3"/>
    <s v="J3488"/>
    <x v="6"/>
    <x v="0"/>
    <n v="7"/>
    <n v="7"/>
    <n v="15014"/>
    <n v="0.5"/>
    <n v="0.5"/>
    <n v="1"/>
  </r>
  <r>
    <x v="0"/>
    <x v="1"/>
    <x v="2"/>
    <s v="J3488"/>
    <x v="6"/>
    <x v="0"/>
    <n v="7"/>
    <n v="7"/>
    <n v="15464"/>
    <n v="0.5"/>
    <n v="0.5"/>
    <n v="1"/>
  </r>
  <r>
    <x v="1"/>
    <x v="0"/>
    <x v="3"/>
    <s v="J3488"/>
    <x v="6"/>
    <x v="0"/>
    <n v="35"/>
    <n v="26"/>
    <n v="73390"/>
    <n v="0.4"/>
    <n v="0.5"/>
    <n v="1.3"/>
  </r>
  <r>
    <x v="1"/>
    <x v="0"/>
    <x v="2"/>
    <s v="J3488"/>
    <x v="6"/>
    <x v="0"/>
    <n v="70"/>
    <n v="50"/>
    <n v="81498"/>
    <n v="0.6"/>
    <n v="0.9"/>
    <n v="1.4"/>
  </r>
  <r>
    <x v="1"/>
    <x v="1"/>
    <x v="3"/>
    <s v="J3488"/>
    <x v="6"/>
    <x v="0"/>
    <n v="1"/>
    <n v="1"/>
    <n v="71233"/>
    <n v="0"/>
    <n v="0"/>
    <n v="1"/>
  </r>
  <r>
    <x v="1"/>
    <x v="1"/>
    <x v="2"/>
    <s v="J3488"/>
    <x v="6"/>
    <x v="0"/>
    <n v="5"/>
    <n v="3"/>
    <n v="78819"/>
    <n v="0"/>
    <n v="0.1"/>
    <n v="1.7"/>
  </r>
  <r>
    <x v="0"/>
    <x v="0"/>
    <x v="3"/>
    <s v="J3488"/>
    <x v="6"/>
    <x v="0"/>
    <n v="53"/>
    <n v="53"/>
    <n v="29292"/>
    <n v="1.8"/>
    <n v="1.8"/>
    <n v="1"/>
  </r>
  <r>
    <x v="0"/>
    <x v="0"/>
    <x v="2"/>
    <s v="J3488"/>
    <x v="6"/>
    <x v="0"/>
    <n v="81"/>
    <n v="77"/>
    <n v="21323"/>
    <n v="3.6"/>
    <n v="3.8"/>
    <n v="1.1000000000000001"/>
  </r>
  <r>
    <x v="0"/>
    <x v="0"/>
    <x v="0"/>
    <s v="J3488"/>
    <x v="6"/>
    <x v="0"/>
    <n v="69"/>
    <n v="67"/>
    <n v="15550"/>
    <n v="4.3"/>
    <n v="4.4000000000000004"/>
    <n v="1"/>
  </r>
  <r>
    <x v="0"/>
    <x v="1"/>
    <x v="3"/>
    <s v="J3488"/>
    <x v="6"/>
    <x v="0"/>
    <n v="0"/>
    <n v="0"/>
    <n v="21287"/>
    <n v="0.1"/>
    <n v="0.1"/>
    <n v="1"/>
  </r>
  <r>
    <x v="0"/>
    <x v="1"/>
    <x v="2"/>
    <s v="J3488"/>
    <x v="6"/>
    <x v="0"/>
    <n v="7"/>
    <n v="7"/>
    <n v="17117"/>
    <n v="0.4"/>
    <n v="0.4"/>
    <n v="1"/>
  </r>
  <r>
    <x v="0"/>
    <x v="1"/>
    <x v="0"/>
    <s v="J3488"/>
    <x v="6"/>
    <x v="0"/>
    <n v="7"/>
    <n v="7"/>
    <n v="12449"/>
    <n v="0.6"/>
    <n v="0.6"/>
    <n v="1"/>
  </r>
  <r>
    <x v="1"/>
    <x v="0"/>
    <x v="3"/>
    <s v="J3488"/>
    <x v="6"/>
    <x v="0"/>
    <n v="56"/>
    <n v="50"/>
    <n v="354883"/>
    <n v="0.1"/>
    <n v="0.2"/>
    <n v="1.1000000000000001"/>
  </r>
  <r>
    <x v="1"/>
    <x v="0"/>
    <x v="2"/>
    <s v="J3488"/>
    <x v="6"/>
    <x v="0"/>
    <n v="129"/>
    <n v="126"/>
    <n v="344538"/>
    <n v="0.4"/>
    <n v="0.4"/>
    <n v="1"/>
  </r>
  <r>
    <x v="1"/>
    <x v="0"/>
    <x v="0"/>
    <s v="J3488"/>
    <x v="6"/>
    <x v="0"/>
    <n v="87"/>
    <n v="80"/>
    <n v="302363"/>
    <n v="0.3"/>
    <n v="0.3"/>
    <n v="1.1000000000000001"/>
  </r>
  <r>
    <x v="1"/>
    <x v="1"/>
    <x v="3"/>
    <s v="J3488"/>
    <x v="6"/>
    <x v="0"/>
    <n v="0"/>
    <n v="0"/>
    <n v="333588"/>
    <n v="0"/>
    <n v="0"/>
    <n v="1"/>
  </r>
  <r>
    <x v="1"/>
    <x v="1"/>
    <x v="2"/>
    <s v="J3488"/>
    <x v="6"/>
    <x v="0"/>
    <n v="11"/>
    <n v="11"/>
    <n v="321915"/>
    <n v="0"/>
    <n v="0"/>
    <n v="1"/>
  </r>
  <r>
    <x v="1"/>
    <x v="1"/>
    <x v="0"/>
    <s v="J3488"/>
    <x v="6"/>
    <x v="0"/>
    <n v="13"/>
    <n v="12"/>
    <n v="283031"/>
    <n v="0"/>
    <n v="0"/>
    <n v="1.1000000000000001"/>
  </r>
  <r>
    <x v="0"/>
    <x v="0"/>
    <x v="3"/>
    <s v="J3488"/>
    <x v="6"/>
    <x v="0"/>
    <n v="104"/>
    <n v="104"/>
    <n v="24713"/>
    <n v="4.2"/>
    <n v="4.2"/>
    <n v="1"/>
  </r>
  <r>
    <x v="0"/>
    <x v="0"/>
    <x v="2"/>
    <s v="J3488"/>
    <x v="6"/>
    <x v="0"/>
    <n v="134"/>
    <n v="133"/>
    <n v="31572"/>
    <n v="4.2"/>
    <n v="4.2"/>
    <n v="1"/>
  </r>
  <r>
    <x v="0"/>
    <x v="0"/>
    <x v="0"/>
    <s v="J3488"/>
    <x v="6"/>
    <x v="0"/>
    <n v="207"/>
    <n v="207"/>
    <n v="22754"/>
    <n v="9.1"/>
    <n v="9.1"/>
    <n v="1"/>
  </r>
  <r>
    <x v="0"/>
    <x v="1"/>
    <x v="3"/>
    <s v="J3488"/>
    <x v="6"/>
    <x v="0"/>
    <n v="6"/>
    <n v="5"/>
    <n v="16578"/>
    <n v="0.3"/>
    <n v="0.4"/>
    <n v="1.2"/>
  </r>
  <r>
    <x v="0"/>
    <x v="1"/>
    <x v="2"/>
    <s v="J3488"/>
    <x v="6"/>
    <x v="0"/>
    <n v="12"/>
    <n v="12"/>
    <n v="21766"/>
    <n v="0.6"/>
    <n v="0.6"/>
    <n v="1"/>
  </r>
  <r>
    <x v="0"/>
    <x v="1"/>
    <x v="0"/>
    <s v="J3488"/>
    <x v="6"/>
    <x v="0"/>
    <n v="13"/>
    <n v="13"/>
    <n v="16811"/>
    <n v="0.8"/>
    <n v="0.8"/>
    <n v="1"/>
  </r>
  <r>
    <x v="1"/>
    <x v="0"/>
    <x v="3"/>
    <s v="J3488"/>
    <x v="6"/>
    <x v="0"/>
    <n v="73"/>
    <n v="69"/>
    <n v="222784"/>
    <n v="0.3"/>
    <n v="0.3"/>
    <n v="1.1000000000000001"/>
  </r>
  <r>
    <x v="1"/>
    <x v="0"/>
    <x v="2"/>
    <s v="J3488"/>
    <x v="6"/>
    <x v="0"/>
    <n v="100"/>
    <n v="93"/>
    <n v="359436"/>
    <n v="0.3"/>
    <n v="0.3"/>
    <n v="1.1000000000000001"/>
  </r>
  <r>
    <x v="1"/>
    <x v="0"/>
    <x v="0"/>
    <s v="J3488"/>
    <x v="6"/>
    <x v="0"/>
    <n v="196"/>
    <n v="195"/>
    <n v="317609"/>
    <n v="0.6"/>
    <n v="0.6"/>
    <n v="1"/>
  </r>
  <r>
    <x v="1"/>
    <x v="1"/>
    <x v="3"/>
    <s v="J3488"/>
    <x v="6"/>
    <x v="0"/>
    <n v="3"/>
    <n v="3"/>
    <n v="214370"/>
    <n v="0"/>
    <n v="0"/>
    <n v="1"/>
  </r>
  <r>
    <x v="1"/>
    <x v="1"/>
    <x v="2"/>
    <s v="J3488"/>
    <x v="6"/>
    <x v="0"/>
    <n v="3"/>
    <n v="3"/>
    <n v="342802"/>
    <n v="0"/>
    <n v="0"/>
    <n v="1"/>
  </r>
  <r>
    <x v="1"/>
    <x v="1"/>
    <x v="0"/>
    <s v="J3488"/>
    <x v="6"/>
    <x v="0"/>
    <n v="15"/>
    <n v="13"/>
    <n v="306495"/>
    <n v="0"/>
    <n v="0"/>
    <n v="1.2"/>
  </r>
  <r>
    <x v="0"/>
    <x v="0"/>
    <x v="4"/>
    <s v="J3488"/>
    <x v="6"/>
    <x v="0"/>
    <n v="2"/>
    <n v="2"/>
    <m/>
    <m/>
    <m/>
    <n v="1"/>
  </r>
  <r>
    <x v="0"/>
    <x v="0"/>
    <x v="3"/>
    <s v="J3488"/>
    <x v="6"/>
    <x v="0"/>
    <n v="1914"/>
    <n v="1811"/>
    <n v="625112"/>
    <n v="2.9"/>
    <n v="3.1"/>
    <n v="1.1000000000000001"/>
  </r>
  <r>
    <x v="0"/>
    <x v="0"/>
    <x v="2"/>
    <s v="J3488"/>
    <x v="6"/>
    <x v="0"/>
    <n v="3695"/>
    <n v="3592"/>
    <n v="688884"/>
    <n v="5.2"/>
    <n v="5.4"/>
    <n v="1"/>
  </r>
  <r>
    <x v="0"/>
    <x v="0"/>
    <x v="0"/>
    <s v="J3488"/>
    <x v="6"/>
    <x v="0"/>
    <n v="3794"/>
    <n v="3724"/>
    <n v="764548"/>
    <n v="4.9000000000000004"/>
    <n v="5"/>
    <n v="1"/>
  </r>
  <r>
    <x v="0"/>
    <x v="1"/>
    <x v="3"/>
    <s v="J3488"/>
    <x v="6"/>
    <x v="0"/>
    <n v="105"/>
    <n v="98"/>
    <n v="488335"/>
    <n v="0.2"/>
    <n v="0.2"/>
    <n v="1.1000000000000001"/>
  </r>
  <r>
    <x v="0"/>
    <x v="1"/>
    <x v="2"/>
    <s v="J3488"/>
    <x v="6"/>
    <x v="0"/>
    <n v="224"/>
    <n v="215"/>
    <n v="534785"/>
    <n v="0.4"/>
    <n v="0.4"/>
    <n v="1"/>
  </r>
  <r>
    <x v="0"/>
    <x v="1"/>
    <x v="0"/>
    <s v="J3488"/>
    <x v="6"/>
    <x v="0"/>
    <n v="231"/>
    <n v="229"/>
    <n v="589313"/>
    <n v="0.4"/>
    <n v="0.4"/>
    <n v="1"/>
  </r>
  <r>
    <x v="1"/>
    <x v="0"/>
    <x v="3"/>
    <s v="J3488"/>
    <x v="6"/>
    <x v="0"/>
    <n v="462"/>
    <n v="430"/>
    <n v="944984"/>
    <n v="0.5"/>
    <n v="0.5"/>
    <n v="1.1000000000000001"/>
  </r>
  <r>
    <x v="1"/>
    <x v="0"/>
    <x v="2"/>
    <s v="J3488"/>
    <x v="6"/>
    <x v="0"/>
    <n v="794"/>
    <n v="759"/>
    <n v="815246"/>
    <n v="0.9"/>
    <n v="1"/>
    <n v="1"/>
  </r>
  <r>
    <x v="1"/>
    <x v="0"/>
    <x v="0"/>
    <s v="J3488"/>
    <x v="6"/>
    <x v="0"/>
    <n v="756"/>
    <n v="743"/>
    <n v="766798"/>
    <n v="1"/>
    <n v="1"/>
    <n v="1"/>
  </r>
  <r>
    <x v="1"/>
    <x v="1"/>
    <x v="3"/>
    <s v="J3488"/>
    <x v="6"/>
    <x v="0"/>
    <n v="31"/>
    <n v="20"/>
    <n v="918738"/>
    <n v="0"/>
    <n v="0"/>
    <n v="1.6"/>
  </r>
  <r>
    <x v="1"/>
    <x v="1"/>
    <x v="2"/>
    <s v="J3488"/>
    <x v="6"/>
    <x v="0"/>
    <n v="68"/>
    <n v="62"/>
    <n v="797182"/>
    <n v="0.1"/>
    <n v="0.1"/>
    <n v="1.1000000000000001"/>
  </r>
  <r>
    <x v="1"/>
    <x v="1"/>
    <x v="0"/>
    <s v="J3488"/>
    <x v="6"/>
    <x v="0"/>
    <n v="53"/>
    <n v="53"/>
    <n v="731837"/>
    <n v="0.1"/>
    <n v="0.1"/>
    <n v="1"/>
  </r>
  <r>
    <x v="0"/>
    <x v="0"/>
    <x v="3"/>
    <s v="J3488"/>
    <x v="6"/>
    <x v="1"/>
    <n v="9"/>
    <n v="9"/>
    <n v="16401"/>
    <n v="0.5"/>
    <n v="0.5"/>
    <n v="1"/>
  </r>
  <r>
    <x v="0"/>
    <x v="0"/>
    <x v="2"/>
    <s v="J3488"/>
    <x v="6"/>
    <x v="1"/>
    <n v="11"/>
    <n v="11"/>
    <n v="16806"/>
    <n v="0.7"/>
    <n v="0.7"/>
    <n v="1"/>
  </r>
  <r>
    <x v="0"/>
    <x v="0"/>
    <x v="0"/>
    <s v="J3488"/>
    <x v="6"/>
    <x v="1"/>
    <n v="8"/>
    <n v="8"/>
    <n v="17285"/>
    <n v="0.5"/>
    <n v="0.5"/>
    <n v="1"/>
  </r>
  <r>
    <x v="0"/>
    <x v="1"/>
    <x v="3"/>
    <s v="J3488"/>
    <x v="6"/>
    <x v="1"/>
    <n v="5"/>
    <n v="4"/>
    <n v="12296"/>
    <n v="0.3"/>
    <n v="0.4"/>
    <n v="1.2"/>
  </r>
  <r>
    <x v="0"/>
    <x v="1"/>
    <x v="2"/>
    <s v="J3488"/>
    <x v="6"/>
    <x v="1"/>
    <n v="4"/>
    <n v="4"/>
    <n v="12631"/>
    <n v="0.3"/>
    <n v="0.3"/>
    <n v="1"/>
  </r>
  <r>
    <x v="0"/>
    <x v="1"/>
    <x v="0"/>
    <s v="J3488"/>
    <x v="6"/>
    <x v="1"/>
    <n v="2"/>
    <n v="2"/>
    <n v="13023"/>
    <n v="0.2"/>
    <n v="0.2"/>
    <n v="1"/>
  </r>
  <r>
    <x v="1"/>
    <x v="0"/>
    <x v="2"/>
    <s v="J3488"/>
    <x v="6"/>
    <x v="1"/>
    <n v="5"/>
    <n v="4"/>
    <n v="87141"/>
    <n v="0"/>
    <n v="0.1"/>
    <n v="1.2"/>
  </r>
  <r>
    <x v="1"/>
    <x v="0"/>
    <x v="0"/>
    <s v="J3488"/>
    <x v="6"/>
    <x v="1"/>
    <n v="3"/>
    <n v="3"/>
    <n v="92667"/>
    <n v="0"/>
    <n v="0"/>
    <n v="1"/>
  </r>
  <r>
    <x v="0"/>
    <x v="0"/>
    <x v="0"/>
    <s v="J3488"/>
    <x v="6"/>
    <x v="1"/>
    <n v="1"/>
    <n v="1"/>
    <n v="22754"/>
    <n v="0"/>
    <n v="0"/>
    <n v="1"/>
  </r>
  <r>
    <x v="0"/>
    <x v="0"/>
    <x v="0"/>
    <s v="J3488"/>
    <x v="6"/>
    <x v="1"/>
    <n v="1"/>
    <n v="1"/>
    <n v="764548"/>
    <n v="0"/>
    <n v="0"/>
    <n v="1"/>
  </r>
  <r>
    <x v="0"/>
    <x v="1"/>
    <x v="0"/>
    <s v="J3488"/>
    <x v="6"/>
    <x v="1"/>
    <n v="1"/>
    <n v="1"/>
    <n v="589313"/>
    <n v="0"/>
    <n v="0"/>
    <n v="1"/>
  </r>
  <r>
    <x v="1"/>
    <x v="0"/>
    <x v="0"/>
    <s v="J3488"/>
    <x v="6"/>
    <x v="1"/>
    <n v="1"/>
    <n v="1"/>
    <n v="766798"/>
    <n v="0"/>
    <n v="0"/>
    <n v="1"/>
  </r>
  <r>
    <x v="0"/>
    <x v="0"/>
    <x v="3"/>
    <s v="J3488"/>
    <x v="6"/>
    <x v="1"/>
    <n v="12"/>
    <n v="11"/>
    <n v="1379316"/>
    <n v="0"/>
    <n v="0"/>
    <n v="1.1000000000000001"/>
  </r>
  <r>
    <x v="0"/>
    <x v="0"/>
    <x v="2"/>
    <s v="J3488"/>
    <x v="6"/>
    <x v="1"/>
    <n v="12"/>
    <n v="12"/>
    <n v="1429841"/>
    <n v="0"/>
    <n v="0"/>
    <n v="1"/>
  </r>
  <r>
    <x v="0"/>
    <x v="0"/>
    <x v="0"/>
    <s v="J3488"/>
    <x v="6"/>
    <x v="1"/>
    <n v="9"/>
    <n v="9"/>
    <n v="1474941"/>
    <n v="0"/>
    <n v="0"/>
    <n v="1"/>
  </r>
  <r>
    <x v="0"/>
    <x v="1"/>
    <x v="3"/>
    <s v="J3488"/>
    <x v="6"/>
    <x v="1"/>
    <n v="3"/>
    <n v="3"/>
    <n v="1072571"/>
    <n v="0"/>
    <n v="0"/>
    <n v="1"/>
  </r>
  <r>
    <x v="0"/>
    <x v="1"/>
    <x v="2"/>
    <s v="J3488"/>
    <x v="6"/>
    <x v="1"/>
    <n v="1"/>
    <n v="1"/>
    <n v="1134905"/>
    <n v="0"/>
    <n v="0"/>
    <n v="1"/>
  </r>
  <r>
    <x v="0"/>
    <x v="1"/>
    <x v="0"/>
    <s v="J3488"/>
    <x v="6"/>
    <x v="1"/>
    <n v="4"/>
    <n v="3"/>
    <n v="1181848"/>
    <n v="0"/>
    <n v="0"/>
    <n v="1.3"/>
  </r>
  <r>
    <x v="1"/>
    <x v="0"/>
    <x v="3"/>
    <s v="J3488"/>
    <x v="6"/>
    <x v="1"/>
    <n v="13"/>
    <n v="12"/>
    <n v="10550783"/>
    <n v="0"/>
    <n v="0"/>
    <n v="1.1000000000000001"/>
  </r>
  <r>
    <x v="1"/>
    <x v="0"/>
    <x v="2"/>
    <s v="J3488"/>
    <x v="6"/>
    <x v="1"/>
    <n v="7"/>
    <n v="7"/>
    <n v="10741397"/>
    <n v="0"/>
    <n v="0"/>
    <n v="1"/>
  </r>
  <r>
    <x v="1"/>
    <x v="0"/>
    <x v="0"/>
    <s v="J3488"/>
    <x v="6"/>
    <x v="1"/>
    <n v="5"/>
    <n v="5"/>
    <n v="11096226"/>
    <n v="0"/>
    <n v="0"/>
    <n v="1"/>
  </r>
  <r>
    <x v="1"/>
    <x v="1"/>
    <x v="3"/>
    <s v="J3488"/>
    <x v="6"/>
    <x v="1"/>
    <n v="8"/>
    <n v="6"/>
    <n v="10300459"/>
    <n v="0"/>
    <n v="0"/>
    <n v="1.3"/>
  </r>
  <r>
    <x v="1"/>
    <x v="1"/>
    <x v="0"/>
    <s v="J3488"/>
    <x v="6"/>
    <x v="1"/>
    <n v="1"/>
    <n v="1"/>
    <n v="10824673"/>
    <n v="0"/>
    <n v="0"/>
    <n v="1"/>
  </r>
  <r>
    <x v="0"/>
    <x v="0"/>
    <x v="4"/>
    <s v="J9035"/>
    <x v="7"/>
    <x v="0"/>
    <n v="1229"/>
    <n v="371"/>
    <n v="38685"/>
    <n v="9.6"/>
    <n v="31.8"/>
    <n v="3.3"/>
  </r>
  <r>
    <x v="0"/>
    <x v="0"/>
    <x v="3"/>
    <s v="J9035"/>
    <x v="7"/>
    <x v="0"/>
    <n v="1763"/>
    <n v="428"/>
    <n v="38562"/>
    <n v="11.1"/>
    <n v="45.7"/>
    <n v="4.0999999999999996"/>
  </r>
  <r>
    <x v="0"/>
    <x v="0"/>
    <x v="2"/>
    <s v="J9035"/>
    <x v="7"/>
    <x v="0"/>
    <n v="2748"/>
    <n v="504"/>
    <n v="39032"/>
    <n v="12.9"/>
    <n v="70.400000000000006"/>
    <n v="5.5"/>
  </r>
  <r>
    <x v="0"/>
    <x v="0"/>
    <x v="0"/>
    <s v="J9035"/>
    <x v="7"/>
    <x v="0"/>
    <n v="2423"/>
    <n v="548"/>
    <n v="41446"/>
    <n v="13.2"/>
    <n v="58.5"/>
    <n v="4.4000000000000004"/>
  </r>
  <r>
    <x v="0"/>
    <x v="0"/>
    <x v="1"/>
    <s v="J9035"/>
    <x v="7"/>
    <x v="0"/>
    <n v="373"/>
    <n v="278"/>
    <n v="46358"/>
    <n v="6"/>
    <n v="8"/>
    <n v="1.3"/>
  </r>
  <r>
    <x v="0"/>
    <x v="1"/>
    <x v="4"/>
    <s v="J9035"/>
    <x v="7"/>
    <x v="0"/>
    <n v="739"/>
    <n v="199"/>
    <n v="29621"/>
    <n v="6.7"/>
    <n v="24.9"/>
    <n v="3.7"/>
  </r>
  <r>
    <x v="0"/>
    <x v="1"/>
    <x v="3"/>
    <s v="J9035"/>
    <x v="7"/>
    <x v="0"/>
    <n v="973"/>
    <n v="253"/>
    <n v="29880"/>
    <n v="8.5"/>
    <n v="32.6"/>
    <n v="3.8"/>
  </r>
  <r>
    <x v="0"/>
    <x v="1"/>
    <x v="2"/>
    <s v="J9035"/>
    <x v="7"/>
    <x v="0"/>
    <n v="1633"/>
    <n v="310"/>
    <n v="30526"/>
    <n v="10.199999999999999"/>
    <n v="53.5"/>
    <n v="5.3"/>
  </r>
  <r>
    <x v="0"/>
    <x v="1"/>
    <x v="0"/>
    <s v="J9035"/>
    <x v="7"/>
    <x v="0"/>
    <n v="1254"/>
    <n v="310"/>
    <n v="32762"/>
    <n v="9.5"/>
    <n v="38.299999999999997"/>
    <n v="4"/>
  </r>
  <r>
    <x v="0"/>
    <x v="1"/>
    <x v="1"/>
    <s v="J9035"/>
    <x v="7"/>
    <x v="0"/>
    <n v="203"/>
    <n v="159"/>
    <n v="36545"/>
    <n v="4.4000000000000004"/>
    <n v="5.6"/>
    <n v="1.3"/>
  </r>
  <r>
    <x v="1"/>
    <x v="0"/>
    <x v="4"/>
    <s v="J9035"/>
    <x v="7"/>
    <x v="0"/>
    <n v="556"/>
    <n v="78"/>
    <n v="239742"/>
    <n v="0.3"/>
    <n v="2.2999999999999998"/>
    <n v="7.1"/>
  </r>
  <r>
    <x v="1"/>
    <x v="0"/>
    <x v="3"/>
    <s v="J9035"/>
    <x v="7"/>
    <x v="0"/>
    <n v="730"/>
    <n v="117"/>
    <n v="243254"/>
    <n v="0.5"/>
    <n v="3"/>
    <n v="6.2"/>
  </r>
  <r>
    <x v="1"/>
    <x v="0"/>
    <x v="2"/>
    <s v="J9035"/>
    <x v="7"/>
    <x v="0"/>
    <n v="814"/>
    <n v="160"/>
    <n v="252913"/>
    <n v="0.6"/>
    <n v="3.2"/>
    <n v="5.0999999999999996"/>
  </r>
  <r>
    <x v="1"/>
    <x v="0"/>
    <x v="0"/>
    <s v="J9035"/>
    <x v="7"/>
    <x v="0"/>
    <n v="800"/>
    <n v="182"/>
    <n v="274910"/>
    <n v="0.7"/>
    <n v="2.9"/>
    <n v="4.4000000000000004"/>
  </r>
  <r>
    <x v="1"/>
    <x v="0"/>
    <x v="1"/>
    <s v="J9035"/>
    <x v="7"/>
    <x v="0"/>
    <n v="103"/>
    <n v="67"/>
    <n v="295233"/>
    <n v="0.2"/>
    <n v="0.3"/>
    <n v="1.5"/>
  </r>
  <r>
    <x v="1"/>
    <x v="1"/>
    <x v="4"/>
    <s v="J9035"/>
    <x v="7"/>
    <x v="0"/>
    <n v="469"/>
    <n v="77"/>
    <n v="211005"/>
    <n v="0.4"/>
    <n v="2.2000000000000002"/>
    <n v="6.1"/>
  </r>
  <r>
    <x v="1"/>
    <x v="1"/>
    <x v="3"/>
    <s v="J9035"/>
    <x v="7"/>
    <x v="0"/>
    <n v="513"/>
    <n v="111"/>
    <n v="214853"/>
    <n v="0.5"/>
    <n v="2.4"/>
    <n v="4.5999999999999996"/>
  </r>
  <r>
    <x v="1"/>
    <x v="1"/>
    <x v="2"/>
    <s v="J9035"/>
    <x v="7"/>
    <x v="0"/>
    <n v="659"/>
    <n v="133"/>
    <n v="223909"/>
    <n v="0.6"/>
    <n v="2.9"/>
    <n v="5"/>
  </r>
  <r>
    <x v="1"/>
    <x v="1"/>
    <x v="0"/>
    <s v="J9035"/>
    <x v="7"/>
    <x v="0"/>
    <n v="538"/>
    <n v="151"/>
    <n v="243847"/>
    <n v="0.6"/>
    <n v="2.2000000000000002"/>
    <n v="3.6"/>
  </r>
  <r>
    <x v="1"/>
    <x v="1"/>
    <x v="1"/>
    <s v="J9035"/>
    <x v="7"/>
    <x v="0"/>
    <n v="60"/>
    <n v="43"/>
    <n v="255391"/>
    <n v="0.2"/>
    <n v="0.2"/>
    <n v="1.4"/>
  </r>
  <r>
    <x v="0"/>
    <x v="0"/>
    <x v="4"/>
    <s v="J9035"/>
    <x v="7"/>
    <x v="0"/>
    <n v="81"/>
    <n v="14"/>
    <n v="35456"/>
    <n v="0.4"/>
    <n v="2.2999999999999998"/>
    <n v="5.8"/>
  </r>
  <r>
    <x v="0"/>
    <x v="0"/>
    <x v="3"/>
    <s v="J9035"/>
    <x v="7"/>
    <x v="0"/>
    <n v="92"/>
    <n v="17"/>
    <n v="36180"/>
    <n v="0.5"/>
    <n v="2.5"/>
    <n v="5.4"/>
  </r>
  <r>
    <x v="0"/>
    <x v="1"/>
    <x v="2"/>
    <s v="J9035"/>
    <x v="7"/>
    <x v="0"/>
    <n v="90"/>
    <n v="16"/>
    <n v="28571"/>
    <n v="0.6"/>
    <n v="3.2"/>
    <n v="5.6"/>
  </r>
  <r>
    <x v="1"/>
    <x v="0"/>
    <x v="2"/>
    <s v="J9035"/>
    <x v="7"/>
    <x v="0"/>
    <n v="252"/>
    <n v="43"/>
    <n v="218920"/>
    <n v="0.2"/>
    <n v="1.2"/>
    <n v="5.9"/>
  </r>
  <r>
    <x v="1"/>
    <x v="1"/>
    <x v="4"/>
    <s v="J9035"/>
    <x v="7"/>
    <x v="0"/>
    <n v="116"/>
    <n v="18"/>
    <n v="203634"/>
    <n v="0.1"/>
    <n v="0.6"/>
    <n v="6.4"/>
  </r>
  <r>
    <x v="1"/>
    <x v="1"/>
    <x v="3"/>
    <s v="J9035"/>
    <x v="7"/>
    <x v="0"/>
    <n v="132"/>
    <n v="26"/>
    <n v="201503"/>
    <n v="0.1"/>
    <n v="0.7"/>
    <n v="5.0999999999999996"/>
  </r>
  <r>
    <x v="1"/>
    <x v="1"/>
    <x v="2"/>
    <s v="J9035"/>
    <x v="7"/>
    <x v="0"/>
    <n v="108"/>
    <n v="22"/>
    <n v="201583"/>
    <n v="0.1"/>
    <n v="0.5"/>
    <n v="4.9000000000000004"/>
  </r>
  <r>
    <x v="0"/>
    <x v="0"/>
    <x v="2"/>
    <s v="J9035"/>
    <x v="7"/>
    <x v="0"/>
    <n v="109"/>
    <n v="17"/>
    <n v="37513"/>
    <n v="0.5"/>
    <n v="2.9"/>
    <n v="6.4"/>
  </r>
  <r>
    <x v="0"/>
    <x v="1"/>
    <x v="4"/>
    <s v="J9035"/>
    <x v="7"/>
    <x v="0"/>
    <n v="112"/>
    <n v="17"/>
    <n v="26855"/>
    <n v="0.6"/>
    <n v="4.2"/>
    <n v="6.6"/>
  </r>
  <r>
    <x v="0"/>
    <x v="1"/>
    <x v="3"/>
    <s v="J9035"/>
    <x v="7"/>
    <x v="0"/>
    <n v="177"/>
    <n v="22"/>
    <n v="27361"/>
    <n v="0.8"/>
    <n v="6.5"/>
    <n v="8"/>
  </r>
  <r>
    <x v="1"/>
    <x v="0"/>
    <x v="4"/>
    <s v="J9035"/>
    <x v="7"/>
    <x v="0"/>
    <n v="194"/>
    <n v="29"/>
    <n v="220072"/>
    <n v="0.1"/>
    <n v="0.9"/>
    <n v="6.7"/>
  </r>
  <r>
    <x v="1"/>
    <x v="0"/>
    <x v="3"/>
    <s v="J9035"/>
    <x v="7"/>
    <x v="0"/>
    <n v="295"/>
    <n v="40"/>
    <n v="217690"/>
    <n v="0.2"/>
    <n v="1.4"/>
    <n v="7.4"/>
  </r>
  <r>
    <x v="0"/>
    <x v="0"/>
    <x v="4"/>
    <s v="J9035"/>
    <x v="7"/>
    <x v="0"/>
    <n v="439"/>
    <n v="173"/>
    <n v="31286"/>
    <n v="5.5"/>
    <n v="14"/>
    <n v="2.5"/>
  </r>
  <r>
    <x v="0"/>
    <x v="1"/>
    <x v="2"/>
    <s v="J9035"/>
    <x v="7"/>
    <x v="0"/>
    <n v="773"/>
    <n v="210"/>
    <n v="26466"/>
    <n v="7.9"/>
    <n v="29.2"/>
    <n v="3.7"/>
  </r>
  <r>
    <x v="1"/>
    <x v="1"/>
    <x v="4"/>
    <s v="J9035"/>
    <x v="7"/>
    <x v="0"/>
    <n v="97"/>
    <n v="33"/>
    <n v="204454"/>
    <n v="0.2"/>
    <n v="0.5"/>
    <n v="2.9"/>
  </r>
  <r>
    <x v="0"/>
    <x v="0"/>
    <x v="3"/>
    <s v="J9035"/>
    <x v="7"/>
    <x v="0"/>
    <n v="579"/>
    <n v="221"/>
    <n v="31492"/>
    <n v="7"/>
    <n v="18.399999999999999"/>
    <n v="2.6"/>
  </r>
  <r>
    <x v="0"/>
    <x v="0"/>
    <x v="0"/>
    <s v="J9035"/>
    <x v="7"/>
    <x v="0"/>
    <n v="681"/>
    <n v="233"/>
    <n v="33744"/>
    <n v="6.9"/>
    <n v="20.2"/>
    <n v="2.9"/>
  </r>
  <r>
    <x v="1"/>
    <x v="1"/>
    <x v="2"/>
    <s v="J9035"/>
    <x v="7"/>
    <x v="0"/>
    <n v="618"/>
    <n v="122"/>
    <n v="198472"/>
    <n v="0.6"/>
    <n v="3.1"/>
    <n v="5.0999999999999996"/>
  </r>
  <r>
    <x v="1"/>
    <x v="0"/>
    <x v="2"/>
    <s v="J9035"/>
    <x v="7"/>
    <x v="0"/>
    <n v="904"/>
    <n v="150"/>
    <n v="212562"/>
    <n v="0.7"/>
    <n v="4.3"/>
    <n v="6"/>
  </r>
  <r>
    <x v="1"/>
    <x v="1"/>
    <x v="3"/>
    <s v="J9035"/>
    <x v="7"/>
    <x v="0"/>
    <n v="204"/>
    <n v="62"/>
    <n v="201087"/>
    <n v="0.3"/>
    <n v="1"/>
    <n v="3.3"/>
  </r>
  <r>
    <x v="1"/>
    <x v="1"/>
    <x v="0"/>
    <s v="J9035"/>
    <x v="7"/>
    <x v="0"/>
    <n v="155"/>
    <n v="58"/>
    <n v="193869"/>
    <n v="0.3"/>
    <n v="0.8"/>
    <n v="2.7"/>
  </r>
  <r>
    <x v="0"/>
    <x v="1"/>
    <x v="4"/>
    <s v="J9035"/>
    <x v="7"/>
    <x v="0"/>
    <n v="276"/>
    <n v="112"/>
    <n v="25257"/>
    <n v="4.4000000000000004"/>
    <n v="10.9"/>
    <n v="2.5"/>
  </r>
  <r>
    <x v="0"/>
    <x v="1"/>
    <x v="3"/>
    <s v="J9035"/>
    <x v="7"/>
    <x v="0"/>
    <n v="342"/>
    <n v="136"/>
    <n v="25669"/>
    <n v="5.3"/>
    <n v="13.3"/>
    <n v="2.5"/>
  </r>
  <r>
    <x v="0"/>
    <x v="1"/>
    <x v="0"/>
    <s v="J9035"/>
    <x v="7"/>
    <x v="0"/>
    <n v="396"/>
    <n v="133"/>
    <n v="27765"/>
    <n v="4.8"/>
    <n v="14.3"/>
    <n v="3"/>
  </r>
  <r>
    <x v="0"/>
    <x v="0"/>
    <x v="2"/>
    <s v="J9035"/>
    <x v="7"/>
    <x v="0"/>
    <n v="1175"/>
    <n v="315"/>
    <n v="32397"/>
    <n v="9.6999999999999993"/>
    <n v="36.299999999999997"/>
    <n v="3.7"/>
  </r>
  <r>
    <x v="1"/>
    <x v="0"/>
    <x v="4"/>
    <s v="J9035"/>
    <x v="7"/>
    <x v="0"/>
    <n v="176"/>
    <n v="55"/>
    <n v="216888"/>
    <n v="0.3"/>
    <n v="0.8"/>
    <n v="3.2"/>
  </r>
  <r>
    <x v="1"/>
    <x v="0"/>
    <x v="3"/>
    <s v="J9035"/>
    <x v="7"/>
    <x v="0"/>
    <n v="160"/>
    <n v="66"/>
    <n v="214336"/>
    <n v="0.3"/>
    <n v="0.7"/>
    <n v="2.4"/>
  </r>
  <r>
    <x v="1"/>
    <x v="0"/>
    <x v="0"/>
    <s v="J9035"/>
    <x v="7"/>
    <x v="0"/>
    <n v="201"/>
    <n v="61"/>
    <n v="209432"/>
    <n v="0.3"/>
    <n v="1"/>
    <n v="3.3"/>
  </r>
  <r>
    <x v="0"/>
    <x v="1"/>
    <x v="3"/>
    <s v="J9035"/>
    <x v="7"/>
    <x v="0"/>
    <n v="1"/>
    <n v="1"/>
    <n v="12191"/>
    <n v="0.1"/>
    <n v="0.1"/>
    <n v="1"/>
  </r>
  <r>
    <x v="1"/>
    <x v="1"/>
    <x v="2"/>
    <s v="J9035"/>
    <x v="7"/>
    <x v="0"/>
    <n v="159"/>
    <n v="14"/>
    <n v="117773"/>
    <n v="0.1"/>
    <n v="1.4"/>
    <n v="11.4"/>
  </r>
  <r>
    <x v="0"/>
    <x v="0"/>
    <x v="2"/>
    <s v="J9035"/>
    <x v="7"/>
    <x v="0"/>
    <n v="134"/>
    <n v="8"/>
    <n v="10101"/>
    <n v="0.8"/>
    <n v="13.3"/>
    <n v="16.8"/>
  </r>
  <r>
    <x v="0"/>
    <x v="1"/>
    <x v="4"/>
    <s v="J9035"/>
    <x v="7"/>
    <x v="0"/>
    <n v="124"/>
    <n v="18"/>
    <n v="7845"/>
    <n v="2.2999999999999998"/>
    <n v="15.8"/>
    <n v="6.9"/>
  </r>
  <r>
    <x v="0"/>
    <x v="1"/>
    <x v="3"/>
    <s v="J9035"/>
    <x v="7"/>
    <x v="0"/>
    <n v="73"/>
    <n v="7"/>
    <n v="7944"/>
    <n v="0.9"/>
    <n v="9.1999999999999993"/>
    <n v="10.4"/>
  </r>
  <r>
    <x v="1"/>
    <x v="0"/>
    <x v="4"/>
    <s v="J9035"/>
    <x v="7"/>
    <x v="0"/>
    <n v="189"/>
    <n v="29"/>
    <n v="139155"/>
    <n v="0.2"/>
    <n v="1.4"/>
    <n v="6.5"/>
  </r>
  <r>
    <x v="1"/>
    <x v="0"/>
    <x v="3"/>
    <s v="J9035"/>
    <x v="7"/>
    <x v="0"/>
    <n v="112"/>
    <n v="25"/>
    <n v="137189"/>
    <n v="0.2"/>
    <n v="0.8"/>
    <n v="4.5"/>
  </r>
  <r>
    <x v="0"/>
    <x v="0"/>
    <x v="4"/>
    <s v="J9035"/>
    <x v="7"/>
    <x v="0"/>
    <n v="44"/>
    <n v="9"/>
    <n v="9837"/>
    <n v="0.9"/>
    <n v="4.5"/>
    <n v="4.9000000000000004"/>
  </r>
  <r>
    <x v="0"/>
    <x v="0"/>
    <x v="3"/>
    <s v="J9035"/>
    <x v="7"/>
    <x v="0"/>
    <n v="34"/>
    <n v="6"/>
    <n v="9864"/>
    <n v="0.6"/>
    <n v="3.4"/>
    <n v="5.7"/>
  </r>
  <r>
    <x v="0"/>
    <x v="1"/>
    <x v="2"/>
    <s v="J9035"/>
    <x v="7"/>
    <x v="0"/>
    <n v="150"/>
    <n v="11"/>
    <n v="8242"/>
    <n v="1.3"/>
    <n v="18.2"/>
    <n v="13.6"/>
  </r>
  <r>
    <x v="1"/>
    <x v="0"/>
    <x v="2"/>
    <s v="J9035"/>
    <x v="7"/>
    <x v="0"/>
    <n v="146"/>
    <n v="16"/>
    <n v="133113"/>
    <n v="0.1"/>
    <n v="1.1000000000000001"/>
    <n v="9.1"/>
  </r>
  <r>
    <x v="1"/>
    <x v="1"/>
    <x v="4"/>
    <s v="J9035"/>
    <x v="7"/>
    <x v="0"/>
    <n v="134"/>
    <n v="25"/>
    <n v="124804"/>
    <n v="0.2"/>
    <n v="1.1000000000000001"/>
    <n v="5.4"/>
  </r>
  <r>
    <x v="1"/>
    <x v="1"/>
    <x v="3"/>
    <s v="J9035"/>
    <x v="7"/>
    <x v="0"/>
    <n v="107"/>
    <n v="17"/>
    <n v="122185"/>
    <n v="0.1"/>
    <n v="0.9"/>
    <n v="6.3"/>
  </r>
  <r>
    <x v="0"/>
    <x v="0"/>
    <x v="4"/>
    <s v="J9035"/>
    <x v="7"/>
    <x v="0"/>
    <n v="120"/>
    <n v="15"/>
    <n v="14130"/>
    <n v="1.1000000000000001"/>
    <n v="8.5"/>
    <n v="8"/>
  </r>
  <r>
    <x v="0"/>
    <x v="0"/>
    <x v="3"/>
    <s v="J9035"/>
    <x v="7"/>
    <x v="0"/>
    <n v="227"/>
    <n v="25"/>
    <n v="14503"/>
    <n v="1.7"/>
    <n v="15.7"/>
    <n v="9.1"/>
  </r>
  <r>
    <x v="0"/>
    <x v="0"/>
    <x v="2"/>
    <s v="J9035"/>
    <x v="7"/>
    <x v="0"/>
    <n v="232"/>
    <n v="29"/>
    <n v="15827"/>
    <n v="1.8"/>
    <n v="14.7"/>
    <n v="8"/>
  </r>
  <r>
    <x v="0"/>
    <x v="0"/>
    <x v="0"/>
    <s v="J9035"/>
    <x v="7"/>
    <x v="0"/>
    <n v="226"/>
    <n v="27"/>
    <n v="17077"/>
    <n v="1.6"/>
    <n v="13.2"/>
    <n v="8.4"/>
  </r>
  <r>
    <x v="0"/>
    <x v="1"/>
    <x v="4"/>
    <s v="J9035"/>
    <x v="7"/>
    <x v="0"/>
    <n v="59"/>
    <n v="10"/>
    <n v="10552"/>
    <n v="0.9"/>
    <n v="5.6"/>
    <n v="5.9"/>
  </r>
  <r>
    <x v="0"/>
    <x v="1"/>
    <x v="3"/>
    <s v="J9035"/>
    <x v="7"/>
    <x v="0"/>
    <n v="101"/>
    <n v="15"/>
    <n v="10911"/>
    <n v="1.4"/>
    <n v="9.3000000000000007"/>
    <n v="6.7"/>
  </r>
  <r>
    <x v="0"/>
    <x v="1"/>
    <x v="2"/>
    <s v="J9035"/>
    <x v="7"/>
    <x v="0"/>
    <n v="169"/>
    <n v="27"/>
    <n v="12216"/>
    <n v="2.2000000000000002"/>
    <n v="13.8"/>
    <n v="6.3"/>
  </r>
  <r>
    <x v="0"/>
    <x v="1"/>
    <x v="0"/>
    <s v="J9035"/>
    <x v="7"/>
    <x v="0"/>
    <n v="200"/>
    <n v="26"/>
    <n v="13388"/>
    <n v="1.9"/>
    <n v="14.9"/>
    <n v="7.7"/>
  </r>
  <r>
    <x v="1"/>
    <x v="0"/>
    <x v="4"/>
    <s v="J9035"/>
    <x v="7"/>
    <x v="0"/>
    <n v="117"/>
    <n v="18"/>
    <n v="67997"/>
    <n v="0.3"/>
    <n v="1.7"/>
    <n v="6.5"/>
  </r>
  <r>
    <x v="1"/>
    <x v="0"/>
    <x v="3"/>
    <s v="J9035"/>
    <x v="7"/>
    <x v="0"/>
    <n v="192"/>
    <n v="30"/>
    <n v="68962"/>
    <n v="0.4"/>
    <n v="2.8"/>
    <n v="6.4"/>
  </r>
  <r>
    <x v="1"/>
    <x v="0"/>
    <x v="2"/>
    <s v="J9035"/>
    <x v="7"/>
    <x v="0"/>
    <n v="419"/>
    <n v="42"/>
    <n v="70201"/>
    <n v="0.6"/>
    <n v="6"/>
    <n v="10"/>
  </r>
  <r>
    <x v="1"/>
    <x v="0"/>
    <x v="0"/>
    <s v="J9035"/>
    <x v="7"/>
    <x v="0"/>
    <n v="313"/>
    <n v="33"/>
    <n v="73993"/>
    <n v="0.4"/>
    <n v="4.2"/>
    <n v="9.5"/>
  </r>
  <r>
    <x v="1"/>
    <x v="1"/>
    <x v="4"/>
    <s v="J9035"/>
    <x v="7"/>
    <x v="0"/>
    <n v="123"/>
    <n v="15"/>
    <n v="64232"/>
    <n v="0.2"/>
    <n v="1.9"/>
    <n v="8.1999999999999993"/>
  </r>
  <r>
    <x v="1"/>
    <x v="1"/>
    <x v="3"/>
    <s v="J9035"/>
    <x v="7"/>
    <x v="0"/>
    <n v="179"/>
    <n v="22"/>
    <n v="65092"/>
    <n v="0.3"/>
    <n v="2.7"/>
    <n v="8.1"/>
  </r>
  <r>
    <x v="1"/>
    <x v="1"/>
    <x v="2"/>
    <s v="J9035"/>
    <x v="7"/>
    <x v="0"/>
    <n v="209"/>
    <n v="27"/>
    <n v="66014"/>
    <n v="0.4"/>
    <n v="3.2"/>
    <n v="7.7"/>
  </r>
  <r>
    <x v="1"/>
    <x v="1"/>
    <x v="0"/>
    <s v="J9035"/>
    <x v="7"/>
    <x v="0"/>
    <n v="161"/>
    <n v="20"/>
    <n v="69217"/>
    <n v="0.3"/>
    <n v="2.2999999999999998"/>
    <n v="8"/>
  </r>
  <r>
    <x v="0"/>
    <x v="0"/>
    <x v="4"/>
    <s v="J9035"/>
    <x v="7"/>
    <x v="0"/>
    <n v="158"/>
    <n v="42"/>
    <n v="10432"/>
    <n v="4"/>
    <n v="15.1"/>
    <n v="3.8"/>
  </r>
  <r>
    <x v="0"/>
    <x v="0"/>
    <x v="3"/>
    <s v="J9035"/>
    <x v="7"/>
    <x v="0"/>
    <n v="268"/>
    <n v="61"/>
    <n v="12033"/>
    <n v="5.0999999999999996"/>
    <n v="22.3"/>
    <n v="4.4000000000000004"/>
  </r>
  <r>
    <x v="0"/>
    <x v="0"/>
    <x v="2"/>
    <s v="J9035"/>
    <x v="7"/>
    <x v="0"/>
    <n v="309"/>
    <n v="76"/>
    <n v="13690"/>
    <n v="5.6"/>
    <n v="22.6"/>
    <n v="4.0999999999999996"/>
  </r>
  <r>
    <x v="0"/>
    <x v="1"/>
    <x v="4"/>
    <s v="J9035"/>
    <x v="7"/>
    <x v="0"/>
    <n v="141"/>
    <n v="38"/>
    <n v="11215"/>
    <n v="3.4"/>
    <n v="12.6"/>
    <n v="3.7"/>
  </r>
  <r>
    <x v="0"/>
    <x v="1"/>
    <x v="3"/>
    <s v="J9035"/>
    <x v="7"/>
    <x v="0"/>
    <n v="229"/>
    <n v="51"/>
    <n v="12488"/>
    <n v="4.0999999999999996"/>
    <n v="18.3"/>
    <n v="4.5"/>
  </r>
  <r>
    <x v="0"/>
    <x v="1"/>
    <x v="2"/>
    <s v="J9035"/>
    <x v="7"/>
    <x v="0"/>
    <n v="346"/>
    <n v="58"/>
    <n v="13846"/>
    <n v="4.2"/>
    <n v="25"/>
    <n v="6"/>
  </r>
  <r>
    <x v="1"/>
    <x v="0"/>
    <x v="4"/>
    <s v="J9035"/>
    <x v="7"/>
    <x v="0"/>
    <n v="1436"/>
    <n v="162"/>
    <n v="389026"/>
    <n v="0.4"/>
    <n v="3.7"/>
    <n v="8.9"/>
  </r>
  <r>
    <x v="1"/>
    <x v="0"/>
    <x v="3"/>
    <s v="J9035"/>
    <x v="7"/>
    <x v="0"/>
    <n v="1272"/>
    <n v="146"/>
    <n v="388188"/>
    <n v="0.4"/>
    <n v="3.3"/>
    <n v="8.6999999999999993"/>
  </r>
  <r>
    <x v="1"/>
    <x v="0"/>
    <x v="2"/>
    <s v="J9035"/>
    <x v="7"/>
    <x v="0"/>
    <n v="1416"/>
    <n v="180"/>
    <n v="374680"/>
    <n v="0.5"/>
    <n v="3.8"/>
    <n v="7.9"/>
  </r>
  <r>
    <x v="1"/>
    <x v="1"/>
    <x v="4"/>
    <s v="J9035"/>
    <x v="7"/>
    <x v="0"/>
    <n v="740"/>
    <n v="117"/>
    <n v="359949"/>
    <n v="0.3"/>
    <n v="2.1"/>
    <n v="6.3"/>
  </r>
  <r>
    <x v="1"/>
    <x v="1"/>
    <x v="3"/>
    <s v="J9035"/>
    <x v="7"/>
    <x v="0"/>
    <n v="1064"/>
    <n v="151"/>
    <n v="360736"/>
    <n v="0.4"/>
    <n v="2.9"/>
    <n v="7"/>
  </r>
  <r>
    <x v="1"/>
    <x v="1"/>
    <x v="2"/>
    <s v="J9035"/>
    <x v="7"/>
    <x v="0"/>
    <n v="1189"/>
    <n v="159"/>
    <n v="345329"/>
    <n v="0.5"/>
    <n v="3.4"/>
    <n v="7.5"/>
  </r>
  <r>
    <x v="0"/>
    <x v="0"/>
    <x v="4"/>
    <s v="J9035"/>
    <x v="7"/>
    <x v="0"/>
    <n v="18959"/>
    <n v="5147"/>
    <n v="1341133"/>
    <n v="3.8"/>
    <n v="14.1"/>
    <n v="3.7"/>
  </r>
  <r>
    <x v="0"/>
    <x v="0"/>
    <x v="3"/>
    <s v="J9035"/>
    <x v="7"/>
    <x v="0"/>
    <n v="25145"/>
    <n v="6847"/>
    <n v="1379316"/>
    <n v="5"/>
    <n v="18.2"/>
    <n v="3.7"/>
  </r>
  <r>
    <x v="0"/>
    <x v="0"/>
    <x v="2"/>
    <s v="J9035"/>
    <x v="7"/>
    <x v="0"/>
    <n v="27881"/>
    <n v="7284"/>
    <n v="1429841"/>
    <n v="5.0999999999999996"/>
    <n v="19.5"/>
    <n v="3.8"/>
  </r>
  <r>
    <x v="0"/>
    <x v="0"/>
    <x v="0"/>
    <s v="J9035"/>
    <x v="7"/>
    <x v="0"/>
    <n v="23002"/>
    <n v="5933"/>
    <n v="1474941"/>
    <n v="4"/>
    <n v="15.6"/>
    <n v="3.9"/>
  </r>
  <r>
    <x v="0"/>
    <x v="1"/>
    <x v="4"/>
    <s v="J9035"/>
    <x v="7"/>
    <x v="0"/>
    <n v="14585"/>
    <n v="3672"/>
    <n v="1023810"/>
    <n v="3.6"/>
    <n v="14.2"/>
    <n v="4"/>
  </r>
  <r>
    <x v="0"/>
    <x v="1"/>
    <x v="3"/>
    <s v="J9035"/>
    <x v="7"/>
    <x v="0"/>
    <n v="17282"/>
    <n v="4481"/>
    <n v="1072571"/>
    <n v="4.2"/>
    <n v="16.100000000000001"/>
    <n v="3.9"/>
  </r>
  <r>
    <x v="0"/>
    <x v="1"/>
    <x v="2"/>
    <s v="J9035"/>
    <x v="7"/>
    <x v="0"/>
    <n v="19112"/>
    <n v="4923"/>
    <n v="1134905"/>
    <n v="4.3"/>
    <n v="16.8"/>
    <n v="3.9"/>
  </r>
  <r>
    <x v="0"/>
    <x v="1"/>
    <x v="0"/>
    <s v="J9035"/>
    <x v="7"/>
    <x v="0"/>
    <n v="15997"/>
    <n v="4214"/>
    <n v="1181848"/>
    <n v="3.6"/>
    <n v="13.5"/>
    <n v="3.8"/>
  </r>
  <r>
    <x v="0"/>
    <x v="2"/>
    <x v="4"/>
    <s v="J9035"/>
    <x v="7"/>
    <x v="0"/>
    <n v="4"/>
    <n v="2"/>
    <n v="728"/>
    <n v="2.7"/>
    <n v="5.5"/>
    <n v="2"/>
  </r>
  <r>
    <x v="0"/>
    <x v="2"/>
    <x v="3"/>
    <s v="J9035"/>
    <x v="7"/>
    <x v="0"/>
    <n v="8"/>
    <n v="4"/>
    <n v="863"/>
    <n v="4.5999999999999996"/>
    <n v="9.3000000000000007"/>
    <n v="2"/>
  </r>
  <r>
    <x v="0"/>
    <x v="2"/>
    <x v="2"/>
    <s v="J9035"/>
    <x v="7"/>
    <x v="0"/>
    <n v="18"/>
    <n v="4"/>
    <n v="962"/>
    <n v="4.2"/>
    <n v="18.7"/>
    <n v="4.5"/>
  </r>
  <r>
    <x v="0"/>
    <x v="2"/>
    <x v="0"/>
    <s v="J9035"/>
    <x v="7"/>
    <x v="0"/>
    <n v="10"/>
    <n v="2"/>
    <n v="967"/>
    <n v="2.1"/>
    <n v="10.3"/>
    <n v="5"/>
  </r>
  <r>
    <x v="1"/>
    <x v="0"/>
    <x v="4"/>
    <s v="J9035"/>
    <x v="7"/>
    <x v="0"/>
    <n v="19450"/>
    <n v="3481"/>
    <n v="10256440"/>
    <n v="0.3"/>
    <n v="1.9"/>
    <n v="5.6"/>
  </r>
  <r>
    <x v="1"/>
    <x v="0"/>
    <x v="3"/>
    <s v="J9035"/>
    <x v="7"/>
    <x v="0"/>
    <n v="21295"/>
    <n v="3804"/>
    <n v="10550783"/>
    <n v="0.4"/>
    <n v="2"/>
    <n v="5.6"/>
  </r>
  <r>
    <x v="1"/>
    <x v="0"/>
    <x v="2"/>
    <s v="J9035"/>
    <x v="7"/>
    <x v="0"/>
    <n v="22850"/>
    <n v="4167"/>
    <n v="10741397"/>
    <n v="0.4"/>
    <n v="2.1"/>
    <n v="5.5"/>
  </r>
  <r>
    <x v="1"/>
    <x v="0"/>
    <x v="0"/>
    <s v="J9035"/>
    <x v="7"/>
    <x v="0"/>
    <n v="20346"/>
    <n v="3797"/>
    <n v="11096226"/>
    <n v="0.3"/>
    <n v="1.8"/>
    <n v="5.4"/>
  </r>
  <r>
    <x v="1"/>
    <x v="1"/>
    <x v="4"/>
    <s v="J9035"/>
    <x v="7"/>
    <x v="0"/>
    <n v="14692"/>
    <n v="2968"/>
    <n v="10011300"/>
    <n v="0.3"/>
    <n v="1.5"/>
    <n v="5"/>
  </r>
  <r>
    <x v="1"/>
    <x v="1"/>
    <x v="3"/>
    <s v="J9035"/>
    <x v="7"/>
    <x v="0"/>
    <n v="16316"/>
    <n v="3099"/>
    <n v="10300459"/>
    <n v="0.3"/>
    <n v="1.6"/>
    <n v="5.3"/>
  </r>
  <r>
    <x v="1"/>
    <x v="1"/>
    <x v="2"/>
    <s v="J9035"/>
    <x v="7"/>
    <x v="0"/>
    <n v="16247"/>
    <n v="3191"/>
    <n v="10521437"/>
    <n v="0.3"/>
    <n v="1.5"/>
    <n v="5.0999999999999996"/>
  </r>
  <r>
    <x v="1"/>
    <x v="1"/>
    <x v="0"/>
    <s v="J9035"/>
    <x v="7"/>
    <x v="0"/>
    <n v="14174"/>
    <n v="3045"/>
    <n v="10824673"/>
    <n v="0.3"/>
    <n v="1.3"/>
    <n v="4.7"/>
  </r>
  <r>
    <x v="1"/>
    <x v="2"/>
    <x v="4"/>
    <s v="J9035"/>
    <x v="7"/>
    <x v="0"/>
    <n v="51"/>
    <n v="9"/>
    <n v="40622"/>
    <n v="0.2"/>
    <n v="1.3"/>
    <n v="5.7"/>
  </r>
  <r>
    <x v="1"/>
    <x v="2"/>
    <x v="3"/>
    <s v="J9035"/>
    <x v="7"/>
    <x v="0"/>
    <n v="24"/>
    <n v="5"/>
    <n v="43584"/>
    <n v="0.1"/>
    <n v="0.6"/>
    <n v="4.8"/>
  </r>
  <r>
    <x v="1"/>
    <x v="2"/>
    <x v="2"/>
    <s v="J9035"/>
    <x v="7"/>
    <x v="0"/>
    <n v="80"/>
    <n v="7"/>
    <n v="45148"/>
    <n v="0.2"/>
    <n v="1.8"/>
    <n v="11.4"/>
  </r>
  <r>
    <x v="1"/>
    <x v="2"/>
    <x v="0"/>
    <s v="J9035"/>
    <x v="7"/>
    <x v="0"/>
    <n v="82"/>
    <n v="12"/>
    <n v="44352"/>
    <n v="0.3"/>
    <n v="1.8"/>
    <n v="6.8"/>
  </r>
  <r>
    <x v="0"/>
    <x v="0"/>
    <x v="4"/>
    <s v="J9035"/>
    <x v="7"/>
    <x v="0"/>
    <n v="374"/>
    <n v="95"/>
    <n v="15856"/>
    <n v="6"/>
    <n v="23.6"/>
    <n v="3.9"/>
  </r>
  <r>
    <x v="0"/>
    <x v="0"/>
    <x v="3"/>
    <s v="J9035"/>
    <x v="7"/>
    <x v="0"/>
    <n v="705"/>
    <n v="170"/>
    <n v="16401"/>
    <n v="10.4"/>
    <n v="43"/>
    <n v="4.0999999999999996"/>
  </r>
  <r>
    <x v="0"/>
    <x v="0"/>
    <x v="2"/>
    <s v="J9035"/>
    <x v="7"/>
    <x v="0"/>
    <n v="817"/>
    <n v="189"/>
    <n v="16806"/>
    <n v="11.2"/>
    <n v="48.6"/>
    <n v="4.3"/>
  </r>
  <r>
    <x v="0"/>
    <x v="0"/>
    <x v="0"/>
    <s v="J9035"/>
    <x v="7"/>
    <x v="0"/>
    <n v="1070"/>
    <n v="255"/>
    <n v="17285"/>
    <n v="14.8"/>
    <n v="61.9"/>
    <n v="4.2"/>
  </r>
  <r>
    <x v="0"/>
    <x v="1"/>
    <x v="4"/>
    <s v="J9035"/>
    <x v="7"/>
    <x v="0"/>
    <n v="312"/>
    <n v="84"/>
    <n v="11694"/>
    <n v="7.2"/>
    <n v="26.7"/>
    <n v="3.7"/>
  </r>
  <r>
    <x v="0"/>
    <x v="1"/>
    <x v="3"/>
    <s v="J9035"/>
    <x v="7"/>
    <x v="0"/>
    <n v="548"/>
    <n v="132"/>
    <n v="12296"/>
    <n v="10.7"/>
    <n v="44.6"/>
    <n v="4.2"/>
  </r>
  <r>
    <x v="0"/>
    <x v="1"/>
    <x v="2"/>
    <s v="J9035"/>
    <x v="7"/>
    <x v="0"/>
    <n v="496"/>
    <n v="149"/>
    <n v="12631"/>
    <n v="11.8"/>
    <n v="39.299999999999997"/>
    <n v="3.3"/>
  </r>
  <r>
    <x v="0"/>
    <x v="1"/>
    <x v="0"/>
    <s v="J9035"/>
    <x v="7"/>
    <x v="0"/>
    <n v="578"/>
    <n v="163"/>
    <n v="13023"/>
    <n v="12.5"/>
    <n v="44.4"/>
    <n v="3.5"/>
  </r>
  <r>
    <x v="1"/>
    <x v="0"/>
    <x v="4"/>
    <s v="J9035"/>
    <x v="7"/>
    <x v="0"/>
    <n v="141"/>
    <n v="31"/>
    <n v="77054"/>
    <n v="0.4"/>
    <n v="1.8"/>
    <n v="4.5"/>
  </r>
  <r>
    <x v="1"/>
    <x v="0"/>
    <x v="3"/>
    <s v="J9035"/>
    <x v="7"/>
    <x v="0"/>
    <n v="179"/>
    <n v="46"/>
    <n v="77165"/>
    <n v="0.6"/>
    <n v="2.2999999999999998"/>
    <n v="3.9"/>
  </r>
  <r>
    <x v="1"/>
    <x v="0"/>
    <x v="2"/>
    <s v="J9035"/>
    <x v="7"/>
    <x v="0"/>
    <n v="244"/>
    <n v="51"/>
    <n v="87141"/>
    <n v="0.6"/>
    <n v="2.8"/>
    <n v="4.8"/>
  </r>
  <r>
    <x v="1"/>
    <x v="0"/>
    <x v="0"/>
    <s v="J9035"/>
    <x v="7"/>
    <x v="0"/>
    <n v="244"/>
    <n v="59"/>
    <n v="92667"/>
    <n v="0.6"/>
    <n v="2.6"/>
    <n v="4.0999999999999996"/>
  </r>
  <r>
    <x v="1"/>
    <x v="1"/>
    <x v="4"/>
    <s v="J9035"/>
    <x v="7"/>
    <x v="0"/>
    <n v="127"/>
    <n v="22"/>
    <n v="65980"/>
    <n v="0.3"/>
    <n v="1.9"/>
    <n v="5.8"/>
  </r>
  <r>
    <x v="1"/>
    <x v="1"/>
    <x v="3"/>
    <s v="J9035"/>
    <x v="7"/>
    <x v="0"/>
    <n v="157"/>
    <n v="33"/>
    <n v="65936"/>
    <n v="0.5"/>
    <n v="2.4"/>
    <n v="4.8"/>
  </r>
  <r>
    <x v="1"/>
    <x v="1"/>
    <x v="2"/>
    <s v="J9035"/>
    <x v="7"/>
    <x v="0"/>
    <n v="178"/>
    <n v="44"/>
    <n v="73164"/>
    <n v="0.6"/>
    <n v="2.4"/>
    <n v="4"/>
  </r>
  <r>
    <x v="1"/>
    <x v="1"/>
    <x v="0"/>
    <s v="J9035"/>
    <x v="7"/>
    <x v="0"/>
    <n v="252"/>
    <n v="52"/>
    <n v="78096"/>
    <n v="0.7"/>
    <n v="3.2"/>
    <n v="4.8"/>
  </r>
  <r>
    <x v="0"/>
    <x v="0"/>
    <x v="4"/>
    <s v="J9035"/>
    <x v="7"/>
    <x v="0"/>
    <n v="451"/>
    <n v="152"/>
    <n v="20359"/>
    <n v="7.5"/>
    <n v="22.2"/>
    <n v="3"/>
  </r>
  <r>
    <x v="0"/>
    <x v="0"/>
    <x v="3"/>
    <s v="J9035"/>
    <x v="7"/>
    <x v="0"/>
    <n v="186"/>
    <n v="61"/>
    <n v="20276"/>
    <n v="3"/>
    <n v="9.1999999999999993"/>
    <n v="3"/>
  </r>
  <r>
    <x v="0"/>
    <x v="0"/>
    <x v="2"/>
    <s v="J9035"/>
    <x v="7"/>
    <x v="0"/>
    <n v="145"/>
    <n v="64"/>
    <n v="20586"/>
    <n v="3.1"/>
    <n v="7"/>
    <n v="2.2999999999999998"/>
  </r>
  <r>
    <x v="0"/>
    <x v="1"/>
    <x v="4"/>
    <s v="J9035"/>
    <x v="7"/>
    <x v="0"/>
    <n v="273"/>
    <n v="97"/>
    <n v="15017"/>
    <n v="6.5"/>
    <n v="18.2"/>
    <n v="2.8"/>
  </r>
  <r>
    <x v="0"/>
    <x v="1"/>
    <x v="3"/>
    <s v="J9035"/>
    <x v="7"/>
    <x v="0"/>
    <n v="139"/>
    <n v="41"/>
    <n v="15014"/>
    <n v="2.7"/>
    <n v="9.3000000000000007"/>
    <n v="3.4"/>
  </r>
  <r>
    <x v="0"/>
    <x v="1"/>
    <x v="2"/>
    <s v="J9035"/>
    <x v="7"/>
    <x v="0"/>
    <n v="68"/>
    <n v="28"/>
    <n v="15464"/>
    <n v="1.8"/>
    <n v="4.4000000000000004"/>
    <n v="2.4"/>
  </r>
  <r>
    <x v="1"/>
    <x v="0"/>
    <x v="4"/>
    <s v="J9035"/>
    <x v="7"/>
    <x v="0"/>
    <n v="91"/>
    <n v="23"/>
    <n v="70372"/>
    <n v="0.3"/>
    <n v="1.3"/>
    <n v="4"/>
  </r>
  <r>
    <x v="1"/>
    <x v="0"/>
    <x v="3"/>
    <s v="J9035"/>
    <x v="7"/>
    <x v="0"/>
    <n v="163"/>
    <n v="26"/>
    <n v="73390"/>
    <n v="0.4"/>
    <n v="2.2000000000000002"/>
    <n v="6.3"/>
  </r>
  <r>
    <x v="1"/>
    <x v="0"/>
    <x v="2"/>
    <s v="J9035"/>
    <x v="7"/>
    <x v="0"/>
    <n v="167"/>
    <n v="27"/>
    <n v="81498"/>
    <n v="0.3"/>
    <n v="2"/>
    <n v="6.2"/>
  </r>
  <r>
    <x v="1"/>
    <x v="1"/>
    <x v="4"/>
    <s v="J9035"/>
    <x v="7"/>
    <x v="0"/>
    <n v="121"/>
    <n v="25"/>
    <n v="67309"/>
    <n v="0.4"/>
    <n v="1.8"/>
    <n v="4.8"/>
  </r>
  <r>
    <x v="1"/>
    <x v="1"/>
    <x v="3"/>
    <s v="J9035"/>
    <x v="7"/>
    <x v="0"/>
    <n v="132"/>
    <n v="21"/>
    <n v="71233"/>
    <n v="0.3"/>
    <n v="1.9"/>
    <n v="6.3"/>
  </r>
  <r>
    <x v="1"/>
    <x v="1"/>
    <x v="2"/>
    <s v="J9035"/>
    <x v="7"/>
    <x v="0"/>
    <n v="49"/>
    <n v="21"/>
    <n v="78819"/>
    <n v="0.3"/>
    <n v="0.6"/>
    <n v="2.2999999999999998"/>
  </r>
  <r>
    <x v="0"/>
    <x v="0"/>
    <x v="4"/>
    <s v="J9035"/>
    <x v="7"/>
    <x v="0"/>
    <n v="245"/>
    <n v="62"/>
    <n v="28945"/>
    <n v="2.1"/>
    <n v="8.5"/>
    <n v="4"/>
  </r>
  <r>
    <x v="0"/>
    <x v="0"/>
    <x v="3"/>
    <s v="J9035"/>
    <x v="7"/>
    <x v="0"/>
    <n v="283"/>
    <n v="69"/>
    <n v="29292"/>
    <n v="2.4"/>
    <n v="9.6999999999999993"/>
    <n v="4.0999999999999996"/>
  </r>
  <r>
    <x v="0"/>
    <x v="0"/>
    <x v="2"/>
    <s v="J9035"/>
    <x v="7"/>
    <x v="0"/>
    <n v="326"/>
    <n v="73"/>
    <n v="21323"/>
    <n v="3.4"/>
    <n v="15.3"/>
    <n v="4.5"/>
  </r>
  <r>
    <x v="0"/>
    <x v="0"/>
    <x v="0"/>
    <s v="J9035"/>
    <x v="7"/>
    <x v="0"/>
    <n v="298"/>
    <n v="67"/>
    <n v="15550"/>
    <n v="4.3"/>
    <n v="19.2"/>
    <n v="4.4000000000000004"/>
  </r>
  <r>
    <x v="0"/>
    <x v="1"/>
    <x v="4"/>
    <s v="J9035"/>
    <x v="7"/>
    <x v="0"/>
    <n v="157"/>
    <n v="36"/>
    <n v="20819"/>
    <n v="1.7"/>
    <n v="7.5"/>
    <n v="4.4000000000000004"/>
  </r>
  <r>
    <x v="0"/>
    <x v="1"/>
    <x v="3"/>
    <s v="J9035"/>
    <x v="7"/>
    <x v="0"/>
    <n v="250"/>
    <n v="53"/>
    <n v="21287"/>
    <n v="2.5"/>
    <n v="11.7"/>
    <n v="4.7"/>
  </r>
  <r>
    <x v="0"/>
    <x v="1"/>
    <x v="2"/>
    <s v="J9035"/>
    <x v="7"/>
    <x v="0"/>
    <n v="142"/>
    <n v="50"/>
    <n v="17117"/>
    <n v="2.9"/>
    <n v="8.3000000000000007"/>
    <n v="2.8"/>
  </r>
  <r>
    <x v="0"/>
    <x v="1"/>
    <x v="0"/>
    <s v="J9035"/>
    <x v="7"/>
    <x v="0"/>
    <n v="165"/>
    <n v="42"/>
    <n v="12449"/>
    <n v="3.4"/>
    <n v="13.3"/>
    <n v="3.9"/>
  </r>
  <r>
    <x v="1"/>
    <x v="0"/>
    <x v="4"/>
    <s v="J9035"/>
    <x v="7"/>
    <x v="0"/>
    <n v="705"/>
    <n v="83"/>
    <n v="368674"/>
    <n v="0.2"/>
    <n v="1.9"/>
    <n v="8.5"/>
  </r>
  <r>
    <x v="1"/>
    <x v="0"/>
    <x v="3"/>
    <s v="J9035"/>
    <x v="7"/>
    <x v="0"/>
    <n v="796"/>
    <n v="105"/>
    <n v="354883"/>
    <n v="0.3"/>
    <n v="2.2000000000000002"/>
    <n v="7.6"/>
  </r>
  <r>
    <x v="1"/>
    <x v="0"/>
    <x v="2"/>
    <s v="J9035"/>
    <x v="7"/>
    <x v="0"/>
    <n v="839"/>
    <n v="128"/>
    <n v="344538"/>
    <n v="0.4"/>
    <n v="2.4"/>
    <n v="6.6"/>
  </r>
  <r>
    <x v="1"/>
    <x v="0"/>
    <x v="0"/>
    <s v="J9035"/>
    <x v="7"/>
    <x v="0"/>
    <n v="726"/>
    <n v="126"/>
    <n v="302363"/>
    <n v="0.4"/>
    <n v="2.4"/>
    <n v="5.8"/>
  </r>
  <r>
    <x v="1"/>
    <x v="1"/>
    <x v="4"/>
    <s v="J9035"/>
    <x v="7"/>
    <x v="0"/>
    <n v="418"/>
    <n v="57"/>
    <n v="346017"/>
    <n v="0.2"/>
    <n v="1.2"/>
    <n v="7.3"/>
  </r>
  <r>
    <x v="1"/>
    <x v="1"/>
    <x v="3"/>
    <s v="J9035"/>
    <x v="7"/>
    <x v="0"/>
    <n v="435"/>
    <n v="65"/>
    <n v="333588"/>
    <n v="0.2"/>
    <n v="1.3"/>
    <n v="6.7"/>
  </r>
  <r>
    <x v="1"/>
    <x v="1"/>
    <x v="2"/>
    <s v="J9035"/>
    <x v="7"/>
    <x v="0"/>
    <n v="450"/>
    <n v="103"/>
    <n v="321915"/>
    <n v="0.3"/>
    <n v="1.4"/>
    <n v="4.4000000000000004"/>
  </r>
  <r>
    <x v="1"/>
    <x v="1"/>
    <x v="0"/>
    <s v="J9035"/>
    <x v="7"/>
    <x v="0"/>
    <n v="431"/>
    <n v="87"/>
    <n v="283031"/>
    <n v="0.3"/>
    <n v="1.5"/>
    <n v="5"/>
  </r>
  <r>
    <x v="0"/>
    <x v="0"/>
    <x v="3"/>
    <s v="J9035"/>
    <x v="7"/>
    <x v="0"/>
    <n v="504"/>
    <n v="143"/>
    <n v="24713"/>
    <n v="5.8"/>
    <n v="20.399999999999999"/>
    <n v="3.5"/>
  </r>
  <r>
    <x v="0"/>
    <x v="0"/>
    <x v="2"/>
    <s v="J9035"/>
    <x v="7"/>
    <x v="0"/>
    <n v="286"/>
    <n v="81"/>
    <n v="31572"/>
    <n v="2.6"/>
    <n v="9.1"/>
    <n v="3.5"/>
  </r>
  <r>
    <x v="0"/>
    <x v="0"/>
    <x v="0"/>
    <s v="J9035"/>
    <x v="7"/>
    <x v="0"/>
    <n v="652"/>
    <n v="142"/>
    <n v="22754"/>
    <n v="6.2"/>
    <n v="28.7"/>
    <n v="4.5999999999999996"/>
  </r>
  <r>
    <x v="0"/>
    <x v="1"/>
    <x v="3"/>
    <s v="J9035"/>
    <x v="7"/>
    <x v="0"/>
    <n v="316"/>
    <n v="76"/>
    <n v="16578"/>
    <n v="4.5999999999999996"/>
    <n v="19.100000000000001"/>
    <n v="4.2"/>
  </r>
  <r>
    <x v="0"/>
    <x v="1"/>
    <x v="2"/>
    <s v="J9035"/>
    <x v="7"/>
    <x v="0"/>
    <n v="212"/>
    <n v="56"/>
    <n v="21766"/>
    <n v="2.6"/>
    <n v="9.6999999999999993"/>
    <n v="3.8"/>
  </r>
  <r>
    <x v="0"/>
    <x v="1"/>
    <x v="0"/>
    <s v="J9035"/>
    <x v="7"/>
    <x v="0"/>
    <n v="384"/>
    <n v="114"/>
    <n v="16811"/>
    <n v="6.8"/>
    <n v="22.8"/>
    <n v="3.4"/>
  </r>
  <r>
    <x v="1"/>
    <x v="0"/>
    <x v="3"/>
    <s v="J9035"/>
    <x v="7"/>
    <x v="0"/>
    <n v="605"/>
    <n v="105"/>
    <n v="222784"/>
    <n v="0.5"/>
    <n v="2.7"/>
    <n v="5.8"/>
  </r>
  <r>
    <x v="1"/>
    <x v="0"/>
    <x v="2"/>
    <s v="J9035"/>
    <x v="7"/>
    <x v="0"/>
    <n v="351"/>
    <n v="73"/>
    <n v="359436"/>
    <n v="0.2"/>
    <n v="1"/>
    <n v="4.8"/>
  </r>
  <r>
    <x v="1"/>
    <x v="0"/>
    <x v="0"/>
    <s v="J9035"/>
    <x v="7"/>
    <x v="0"/>
    <n v="825"/>
    <n v="145"/>
    <n v="317609"/>
    <n v="0.5"/>
    <n v="2.6"/>
    <n v="5.7"/>
  </r>
  <r>
    <x v="1"/>
    <x v="1"/>
    <x v="3"/>
    <s v="J9035"/>
    <x v="7"/>
    <x v="0"/>
    <n v="288"/>
    <n v="61"/>
    <n v="214370"/>
    <n v="0.3"/>
    <n v="1.3"/>
    <n v="4.7"/>
  </r>
  <r>
    <x v="1"/>
    <x v="1"/>
    <x v="2"/>
    <s v="J9035"/>
    <x v="7"/>
    <x v="0"/>
    <n v="288"/>
    <n v="60"/>
    <n v="342802"/>
    <n v="0.2"/>
    <n v="0.8"/>
    <n v="4.8"/>
  </r>
  <r>
    <x v="1"/>
    <x v="1"/>
    <x v="0"/>
    <s v="J9035"/>
    <x v="7"/>
    <x v="0"/>
    <n v="617"/>
    <n v="112"/>
    <n v="306495"/>
    <n v="0.4"/>
    <n v="2"/>
    <n v="5.5"/>
  </r>
  <r>
    <x v="1"/>
    <x v="2"/>
    <x v="0"/>
    <s v="J9035"/>
    <x v="7"/>
    <x v="0"/>
    <n v="12"/>
    <n v="1"/>
    <n v="695"/>
    <n v="1.4"/>
    <n v="17.3"/>
    <n v="12"/>
  </r>
  <r>
    <x v="0"/>
    <x v="0"/>
    <x v="4"/>
    <s v="J9035"/>
    <x v="7"/>
    <x v="0"/>
    <n v="3543"/>
    <n v="1283"/>
    <m/>
    <m/>
    <m/>
    <n v="2.8"/>
  </r>
  <r>
    <x v="0"/>
    <x v="0"/>
    <x v="3"/>
    <s v="J9035"/>
    <x v="7"/>
    <x v="0"/>
    <n v="10167"/>
    <n v="2900"/>
    <n v="625112"/>
    <n v="4.5999999999999996"/>
    <n v="16.3"/>
    <n v="3.5"/>
  </r>
  <r>
    <x v="0"/>
    <x v="0"/>
    <x v="2"/>
    <s v="J9035"/>
    <x v="7"/>
    <x v="0"/>
    <n v="14452"/>
    <n v="3960"/>
    <n v="688884"/>
    <n v="5.7"/>
    <n v="21"/>
    <n v="3.6"/>
  </r>
  <r>
    <x v="0"/>
    <x v="0"/>
    <x v="0"/>
    <s v="J9035"/>
    <x v="7"/>
    <x v="0"/>
    <n v="13438"/>
    <n v="3983"/>
    <n v="764548"/>
    <n v="5.2"/>
    <n v="17.600000000000001"/>
    <n v="3.4"/>
  </r>
  <r>
    <x v="0"/>
    <x v="1"/>
    <x v="4"/>
    <s v="J9035"/>
    <x v="7"/>
    <x v="0"/>
    <n v="3040"/>
    <n v="1036"/>
    <m/>
    <m/>
    <m/>
    <n v="2.9"/>
  </r>
  <r>
    <x v="0"/>
    <x v="1"/>
    <x v="3"/>
    <s v="J9035"/>
    <x v="7"/>
    <x v="0"/>
    <n v="7964"/>
    <n v="2183"/>
    <n v="488335"/>
    <n v="4.5"/>
    <n v="16.3"/>
    <n v="3.6"/>
  </r>
  <r>
    <x v="0"/>
    <x v="1"/>
    <x v="2"/>
    <s v="J9035"/>
    <x v="7"/>
    <x v="0"/>
    <n v="10955"/>
    <n v="2932"/>
    <n v="534785"/>
    <n v="5.5"/>
    <n v="20.5"/>
    <n v="3.7"/>
  </r>
  <r>
    <x v="0"/>
    <x v="1"/>
    <x v="0"/>
    <s v="J9035"/>
    <x v="7"/>
    <x v="0"/>
    <n v="10529"/>
    <n v="2968"/>
    <n v="589313"/>
    <n v="5"/>
    <n v="17.899999999999999"/>
    <n v="3.5"/>
  </r>
  <r>
    <x v="1"/>
    <x v="0"/>
    <x v="4"/>
    <s v="J9035"/>
    <x v="7"/>
    <x v="0"/>
    <n v="1328"/>
    <n v="307"/>
    <m/>
    <m/>
    <m/>
    <n v="4.3"/>
  </r>
  <r>
    <x v="1"/>
    <x v="0"/>
    <x v="3"/>
    <s v="J9035"/>
    <x v="7"/>
    <x v="0"/>
    <n v="2683"/>
    <n v="523"/>
    <n v="944984"/>
    <n v="0.6"/>
    <n v="2.8"/>
    <n v="5.0999999999999996"/>
  </r>
  <r>
    <x v="1"/>
    <x v="0"/>
    <x v="2"/>
    <s v="J9035"/>
    <x v="7"/>
    <x v="0"/>
    <n v="3326"/>
    <n v="657"/>
    <n v="815246"/>
    <n v="0.8"/>
    <n v="4.0999999999999996"/>
    <n v="5.0999999999999996"/>
  </r>
  <r>
    <x v="1"/>
    <x v="0"/>
    <x v="0"/>
    <s v="J9035"/>
    <x v="7"/>
    <x v="0"/>
    <n v="2761"/>
    <n v="587"/>
    <n v="766798"/>
    <n v="0.8"/>
    <n v="3.6"/>
    <n v="4.7"/>
  </r>
  <r>
    <x v="1"/>
    <x v="1"/>
    <x v="4"/>
    <s v="J9035"/>
    <x v="7"/>
    <x v="0"/>
    <n v="1172"/>
    <n v="279"/>
    <m/>
    <m/>
    <m/>
    <n v="4.2"/>
  </r>
  <r>
    <x v="1"/>
    <x v="1"/>
    <x v="3"/>
    <s v="J9035"/>
    <x v="7"/>
    <x v="0"/>
    <n v="2419"/>
    <n v="510"/>
    <n v="918738"/>
    <n v="0.6"/>
    <n v="2.6"/>
    <n v="4.7"/>
  </r>
  <r>
    <x v="1"/>
    <x v="1"/>
    <x v="2"/>
    <s v="J9035"/>
    <x v="7"/>
    <x v="0"/>
    <n v="2517"/>
    <n v="572"/>
    <n v="797182"/>
    <n v="0.7"/>
    <n v="3.2"/>
    <n v="4.4000000000000004"/>
  </r>
  <r>
    <x v="1"/>
    <x v="1"/>
    <x v="0"/>
    <s v="J9035"/>
    <x v="7"/>
    <x v="0"/>
    <n v="2003"/>
    <n v="518"/>
    <n v="731837"/>
    <n v="0.7"/>
    <n v="2.7"/>
    <n v="3.9"/>
  </r>
  <r>
    <x v="0"/>
    <x v="0"/>
    <x v="3"/>
    <s v="J9035"/>
    <x v="7"/>
    <x v="1"/>
    <n v="4"/>
    <n v="1"/>
    <n v="12033"/>
    <n v="0.1"/>
    <n v="0.3"/>
    <n v="4"/>
  </r>
  <r>
    <x v="0"/>
    <x v="1"/>
    <x v="3"/>
    <s v="J9035"/>
    <x v="7"/>
    <x v="1"/>
    <n v="2"/>
    <n v="1"/>
    <n v="12488"/>
    <n v="0.1"/>
    <n v="0.2"/>
    <n v="2"/>
  </r>
  <r>
    <x v="1"/>
    <x v="0"/>
    <x v="4"/>
    <s v="J9035"/>
    <x v="7"/>
    <x v="1"/>
    <n v="3"/>
    <n v="3"/>
    <n v="389026"/>
    <n v="0"/>
    <n v="0"/>
    <n v="1"/>
  </r>
  <r>
    <x v="1"/>
    <x v="0"/>
    <x v="3"/>
    <s v="J9035"/>
    <x v="7"/>
    <x v="1"/>
    <n v="4"/>
    <n v="3"/>
    <n v="388188"/>
    <n v="0"/>
    <n v="0"/>
    <n v="1.3"/>
  </r>
  <r>
    <x v="1"/>
    <x v="0"/>
    <x v="2"/>
    <s v="J9035"/>
    <x v="7"/>
    <x v="1"/>
    <n v="1"/>
    <n v="1"/>
    <n v="374680"/>
    <n v="0"/>
    <n v="0"/>
    <n v="1"/>
  </r>
  <r>
    <x v="1"/>
    <x v="1"/>
    <x v="4"/>
    <s v="J9035"/>
    <x v="7"/>
    <x v="1"/>
    <n v="3"/>
    <n v="2"/>
    <n v="359949"/>
    <n v="0"/>
    <n v="0"/>
    <n v="1.5"/>
  </r>
  <r>
    <x v="1"/>
    <x v="1"/>
    <x v="3"/>
    <s v="J9035"/>
    <x v="7"/>
    <x v="1"/>
    <n v="1"/>
    <n v="1"/>
    <n v="360736"/>
    <n v="0"/>
    <n v="0"/>
    <n v="1"/>
  </r>
  <r>
    <x v="1"/>
    <x v="1"/>
    <x v="2"/>
    <s v="J9035"/>
    <x v="7"/>
    <x v="1"/>
    <n v="2"/>
    <n v="1"/>
    <n v="345329"/>
    <n v="0"/>
    <n v="0"/>
    <n v="2"/>
  </r>
  <r>
    <x v="0"/>
    <x v="0"/>
    <x v="3"/>
    <s v="J9035"/>
    <x v="7"/>
    <x v="1"/>
    <n v="1"/>
    <n v="1"/>
    <n v="38562"/>
    <n v="0"/>
    <n v="0"/>
    <n v="1"/>
  </r>
  <r>
    <x v="0"/>
    <x v="0"/>
    <x v="2"/>
    <s v="J9035"/>
    <x v="7"/>
    <x v="1"/>
    <n v="2"/>
    <n v="1"/>
    <n v="39032"/>
    <n v="0"/>
    <n v="0.1"/>
    <n v="2"/>
  </r>
  <r>
    <x v="0"/>
    <x v="1"/>
    <x v="3"/>
    <s v="J9035"/>
    <x v="7"/>
    <x v="1"/>
    <n v="1"/>
    <n v="1"/>
    <n v="29880"/>
    <n v="0"/>
    <n v="0"/>
    <n v="1"/>
  </r>
  <r>
    <x v="1"/>
    <x v="0"/>
    <x v="0"/>
    <s v="J9035"/>
    <x v="7"/>
    <x v="1"/>
    <n v="1"/>
    <n v="1"/>
    <n v="274910"/>
    <n v="0"/>
    <n v="0"/>
    <n v="1"/>
  </r>
  <r>
    <x v="1"/>
    <x v="1"/>
    <x v="0"/>
    <s v="J9035"/>
    <x v="7"/>
    <x v="1"/>
    <n v="1"/>
    <n v="1"/>
    <n v="243847"/>
    <n v="0"/>
    <n v="0"/>
    <n v="1"/>
  </r>
  <r>
    <x v="0"/>
    <x v="0"/>
    <x v="4"/>
    <s v="J9035"/>
    <x v="7"/>
    <x v="1"/>
    <n v="2"/>
    <n v="2"/>
    <n v="15856"/>
    <n v="0.1"/>
    <n v="0.1"/>
    <n v="1"/>
  </r>
  <r>
    <x v="0"/>
    <x v="0"/>
    <x v="3"/>
    <s v="J9035"/>
    <x v="7"/>
    <x v="1"/>
    <n v="1"/>
    <n v="1"/>
    <n v="16401"/>
    <n v="0.1"/>
    <n v="0.1"/>
    <n v="1"/>
  </r>
  <r>
    <x v="0"/>
    <x v="0"/>
    <x v="2"/>
    <s v="J9035"/>
    <x v="7"/>
    <x v="1"/>
    <n v="13"/>
    <n v="8"/>
    <n v="16806"/>
    <n v="0.5"/>
    <n v="0.8"/>
    <n v="1.6"/>
  </r>
  <r>
    <x v="0"/>
    <x v="0"/>
    <x v="0"/>
    <s v="J9035"/>
    <x v="7"/>
    <x v="1"/>
    <n v="26"/>
    <n v="21"/>
    <n v="17285"/>
    <n v="1.2"/>
    <n v="1.5"/>
    <n v="1.2"/>
  </r>
  <r>
    <x v="0"/>
    <x v="1"/>
    <x v="4"/>
    <s v="J9035"/>
    <x v="7"/>
    <x v="1"/>
    <n v="1"/>
    <n v="1"/>
    <n v="11694"/>
    <n v="0.1"/>
    <n v="0.1"/>
    <n v="1"/>
  </r>
  <r>
    <x v="0"/>
    <x v="1"/>
    <x v="3"/>
    <s v="J9035"/>
    <x v="7"/>
    <x v="1"/>
    <n v="2"/>
    <n v="1"/>
    <n v="12296"/>
    <n v="0.1"/>
    <n v="0.2"/>
    <n v="2"/>
  </r>
  <r>
    <x v="0"/>
    <x v="1"/>
    <x v="2"/>
    <s v="J9035"/>
    <x v="7"/>
    <x v="1"/>
    <n v="11"/>
    <n v="9"/>
    <n v="12631"/>
    <n v="0.7"/>
    <n v="0.9"/>
    <n v="1.2"/>
  </r>
  <r>
    <x v="0"/>
    <x v="1"/>
    <x v="0"/>
    <s v="J9035"/>
    <x v="7"/>
    <x v="1"/>
    <n v="14"/>
    <n v="7"/>
    <n v="13023"/>
    <n v="0.5"/>
    <n v="1.1000000000000001"/>
    <n v="2"/>
  </r>
  <r>
    <x v="1"/>
    <x v="0"/>
    <x v="4"/>
    <s v="J9035"/>
    <x v="7"/>
    <x v="1"/>
    <n v="2"/>
    <n v="1"/>
    <n v="77054"/>
    <n v="0"/>
    <n v="0"/>
    <n v="2"/>
  </r>
  <r>
    <x v="1"/>
    <x v="0"/>
    <x v="3"/>
    <s v="J9035"/>
    <x v="7"/>
    <x v="1"/>
    <n v="2"/>
    <n v="1"/>
    <n v="77165"/>
    <n v="0"/>
    <n v="0"/>
    <n v="2"/>
  </r>
  <r>
    <x v="1"/>
    <x v="0"/>
    <x v="2"/>
    <s v="J9035"/>
    <x v="7"/>
    <x v="1"/>
    <n v="4"/>
    <n v="3"/>
    <n v="87141"/>
    <n v="0"/>
    <n v="0"/>
    <n v="1.3"/>
  </r>
  <r>
    <x v="1"/>
    <x v="0"/>
    <x v="0"/>
    <s v="J9035"/>
    <x v="7"/>
    <x v="1"/>
    <n v="11"/>
    <n v="4"/>
    <n v="92667"/>
    <n v="0"/>
    <n v="0.1"/>
    <n v="2.8"/>
  </r>
  <r>
    <x v="1"/>
    <x v="1"/>
    <x v="2"/>
    <s v="J9035"/>
    <x v="7"/>
    <x v="1"/>
    <n v="4"/>
    <n v="3"/>
    <n v="73164"/>
    <n v="0"/>
    <n v="0.1"/>
    <n v="1.3"/>
  </r>
  <r>
    <x v="1"/>
    <x v="1"/>
    <x v="0"/>
    <s v="J9035"/>
    <x v="7"/>
    <x v="1"/>
    <n v="2"/>
    <n v="2"/>
    <n v="78096"/>
    <n v="0"/>
    <n v="0"/>
    <n v="1"/>
  </r>
  <r>
    <x v="1"/>
    <x v="1"/>
    <x v="0"/>
    <s v="J9035"/>
    <x v="7"/>
    <x v="1"/>
    <n v="0"/>
    <n v="0"/>
    <n v="283031"/>
    <n v="0"/>
    <n v="0"/>
    <n v="1"/>
  </r>
  <r>
    <x v="0"/>
    <x v="1"/>
    <x v="2"/>
    <s v="J9035"/>
    <x v="7"/>
    <x v="1"/>
    <n v="28"/>
    <n v="8"/>
    <n v="28571"/>
    <n v="0.3"/>
    <n v="1"/>
    <n v="3.5"/>
  </r>
  <r>
    <x v="1"/>
    <x v="0"/>
    <x v="2"/>
    <s v="J9035"/>
    <x v="7"/>
    <x v="1"/>
    <n v="2"/>
    <n v="1"/>
    <n v="218920"/>
    <n v="0"/>
    <n v="0"/>
    <n v="2"/>
  </r>
  <r>
    <x v="1"/>
    <x v="1"/>
    <x v="3"/>
    <s v="J9035"/>
    <x v="7"/>
    <x v="1"/>
    <n v="1"/>
    <n v="1"/>
    <n v="201503"/>
    <n v="0"/>
    <n v="0"/>
    <n v="1"/>
  </r>
  <r>
    <x v="1"/>
    <x v="1"/>
    <x v="2"/>
    <s v="J9035"/>
    <x v="7"/>
    <x v="1"/>
    <n v="8"/>
    <n v="3"/>
    <n v="201583"/>
    <n v="0"/>
    <n v="0"/>
    <n v="2.7"/>
  </r>
  <r>
    <x v="0"/>
    <x v="0"/>
    <x v="2"/>
    <s v="J9035"/>
    <x v="7"/>
    <x v="1"/>
    <n v="26"/>
    <n v="12"/>
    <n v="37513"/>
    <n v="0.3"/>
    <n v="0.7"/>
    <n v="2.2000000000000002"/>
  </r>
  <r>
    <x v="1"/>
    <x v="1"/>
    <x v="2"/>
    <s v="J9035"/>
    <x v="7"/>
    <x v="1"/>
    <n v="3"/>
    <n v="2"/>
    <n v="117773"/>
    <n v="0"/>
    <n v="0"/>
    <n v="1.5"/>
  </r>
  <r>
    <x v="1"/>
    <x v="0"/>
    <x v="2"/>
    <s v="J9035"/>
    <x v="7"/>
    <x v="1"/>
    <n v="31"/>
    <n v="7"/>
    <n v="133113"/>
    <n v="0.1"/>
    <n v="0.2"/>
    <n v="4.4000000000000004"/>
  </r>
  <r>
    <x v="1"/>
    <x v="1"/>
    <x v="3"/>
    <s v="J9035"/>
    <x v="7"/>
    <x v="1"/>
    <n v="1"/>
    <n v="1"/>
    <n v="122185"/>
    <n v="0"/>
    <n v="0"/>
    <n v="1"/>
  </r>
  <r>
    <x v="0"/>
    <x v="1"/>
    <x v="3"/>
    <s v="J9035"/>
    <x v="7"/>
    <x v="1"/>
    <n v="2"/>
    <n v="1"/>
    <n v="7944"/>
    <n v="0.1"/>
    <n v="0.3"/>
    <n v="2"/>
  </r>
  <r>
    <x v="1"/>
    <x v="0"/>
    <x v="3"/>
    <s v="J9035"/>
    <x v="7"/>
    <x v="1"/>
    <n v="10"/>
    <n v="3"/>
    <n v="137189"/>
    <n v="0"/>
    <n v="0.1"/>
    <n v="3.3"/>
  </r>
  <r>
    <x v="0"/>
    <x v="0"/>
    <x v="2"/>
    <s v="J9035"/>
    <x v="7"/>
    <x v="1"/>
    <n v="2"/>
    <n v="1"/>
    <n v="31572"/>
    <n v="0"/>
    <n v="0.1"/>
    <n v="2"/>
  </r>
  <r>
    <x v="0"/>
    <x v="0"/>
    <x v="0"/>
    <s v="J9035"/>
    <x v="7"/>
    <x v="1"/>
    <n v="2"/>
    <n v="2"/>
    <n v="22754"/>
    <n v="0.1"/>
    <n v="0.1"/>
    <n v="1"/>
  </r>
  <r>
    <x v="1"/>
    <x v="0"/>
    <x v="3"/>
    <s v="J9035"/>
    <x v="7"/>
    <x v="1"/>
    <n v="1"/>
    <n v="1"/>
    <n v="222784"/>
    <n v="0"/>
    <n v="0"/>
    <n v="1"/>
  </r>
  <r>
    <x v="1"/>
    <x v="0"/>
    <x v="0"/>
    <s v="J9035"/>
    <x v="7"/>
    <x v="1"/>
    <n v="2"/>
    <n v="2"/>
    <n v="317609"/>
    <n v="0"/>
    <n v="0"/>
    <n v="1"/>
  </r>
  <r>
    <x v="1"/>
    <x v="1"/>
    <x v="2"/>
    <s v="J9035"/>
    <x v="7"/>
    <x v="1"/>
    <n v="2"/>
    <n v="2"/>
    <n v="342802"/>
    <n v="0"/>
    <n v="0"/>
    <n v="1"/>
  </r>
  <r>
    <x v="1"/>
    <x v="1"/>
    <x v="0"/>
    <s v="J9035"/>
    <x v="7"/>
    <x v="1"/>
    <n v="1"/>
    <n v="1"/>
    <n v="306495"/>
    <n v="0"/>
    <n v="0"/>
    <n v="1"/>
  </r>
  <r>
    <x v="0"/>
    <x v="0"/>
    <x v="4"/>
    <s v="J9035"/>
    <x v="7"/>
    <x v="1"/>
    <n v="4"/>
    <n v="3"/>
    <m/>
    <m/>
    <m/>
    <n v="1.3"/>
  </r>
  <r>
    <x v="0"/>
    <x v="0"/>
    <x v="3"/>
    <s v="J9035"/>
    <x v="7"/>
    <x v="1"/>
    <n v="4"/>
    <n v="3"/>
    <n v="625112"/>
    <n v="0"/>
    <n v="0"/>
    <n v="1.3"/>
  </r>
  <r>
    <x v="0"/>
    <x v="0"/>
    <x v="2"/>
    <s v="J9035"/>
    <x v="7"/>
    <x v="1"/>
    <n v="5"/>
    <n v="5"/>
    <n v="688884"/>
    <n v="0"/>
    <n v="0"/>
    <n v="1"/>
  </r>
  <r>
    <x v="0"/>
    <x v="0"/>
    <x v="0"/>
    <s v="J9035"/>
    <x v="7"/>
    <x v="1"/>
    <n v="1"/>
    <n v="1"/>
    <n v="764548"/>
    <n v="0"/>
    <n v="0"/>
    <n v="1"/>
  </r>
  <r>
    <x v="0"/>
    <x v="1"/>
    <x v="4"/>
    <s v="J9035"/>
    <x v="7"/>
    <x v="1"/>
    <n v="2"/>
    <n v="2"/>
    <m/>
    <m/>
    <m/>
    <n v="1"/>
  </r>
  <r>
    <x v="0"/>
    <x v="1"/>
    <x v="3"/>
    <s v="J9035"/>
    <x v="7"/>
    <x v="1"/>
    <n v="2"/>
    <n v="2"/>
    <n v="488335"/>
    <n v="0"/>
    <n v="0"/>
    <n v="1"/>
  </r>
  <r>
    <x v="0"/>
    <x v="1"/>
    <x v="2"/>
    <s v="J9035"/>
    <x v="7"/>
    <x v="1"/>
    <n v="2"/>
    <n v="2"/>
    <n v="534785"/>
    <n v="0"/>
    <n v="0"/>
    <n v="1"/>
  </r>
  <r>
    <x v="0"/>
    <x v="1"/>
    <x v="0"/>
    <s v="J9035"/>
    <x v="7"/>
    <x v="1"/>
    <n v="1"/>
    <n v="1"/>
    <n v="589313"/>
    <n v="0"/>
    <n v="0"/>
    <n v="1"/>
  </r>
  <r>
    <x v="1"/>
    <x v="0"/>
    <x v="4"/>
    <s v="J9035"/>
    <x v="7"/>
    <x v="1"/>
    <n v="6"/>
    <n v="1"/>
    <m/>
    <m/>
    <m/>
    <n v="6"/>
  </r>
  <r>
    <x v="1"/>
    <x v="0"/>
    <x v="3"/>
    <s v="J9035"/>
    <x v="7"/>
    <x v="1"/>
    <n v="2"/>
    <n v="2"/>
    <n v="944984"/>
    <n v="0"/>
    <n v="0"/>
    <n v="1"/>
  </r>
  <r>
    <x v="1"/>
    <x v="0"/>
    <x v="2"/>
    <s v="J9035"/>
    <x v="7"/>
    <x v="1"/>
    <n v="1"/>
    <n v="1"/>
    <n v="815246"/>
    <n v="0"/>
    <n v="0"/>
    <n v="1"/>
  </r>
  <r>
    <x v="1"/>
    <x v="0"/>
    <x v="0"/>
    <s v="J9035"/>
    <x v="7"/>
    <x v="1"/>
    <n v="2"/>
    <n v="2"/>
    <n v="766798"/>
    <n v="0"/>
    <n v="0"/>
    <n v="1"/>
  </r>
  <r>
    <x v="0"/>
    <x v="0"/>
    <x v="4"/>
    <s v="J9035"/>
    <x v="7"/>
    <x v="1"/>
    <n v="56"/>
    <n v="52"/>
    <n v="1341133"/>
    <n v="0"/>
    <n v="0"/>
    <n v="1.1000000000000001"/>
  </r>
  <r>
    <x v="0"/>
    <x v="0"/>
    <x v="3"/>
    <s v="J9035"/>
    <x v="7"/>
    <x v="1"/>
    <n v="45"/>
    <n v="39"/>
    <n v="1379316"/>
    <n v="0"/>
    <n v="0"/>
    <n v="1.2"/>
  </r>
  <r>
    <x v="0"/>
    <x v="0"/>
    <x v="2"/>
    <s v="J9035"/>
    <x v="7"/>
    <x v="1"/>
    <n v="52"/>
    <n v="44"/>
    <n v="1429841"/>
    <n v="0"/>
    <n v="0"/>
    <n v="1.2"/>
  </r>
  <r>
    <x v="0"/>
    <x v="0"/>
    <x v="0"/>
    <s v="J9035"/>
    <x v="7"/>
    <x v="1"/>
    <n v="25"/>
    <n v="22"/>
    <n v="1474941"/>
    <n v="0"/>
    <n v="0"/>
    <n v="1.1000000000000001"/>
  </r>
  <r>
    <x v="0"/>
    <x v="1"/>
    <x v="4"/>
    <s v="J9035"/>
    <x v="7"/>
    <x v="1"/>
    <n v="40"/>
    <n v="36"/>
    <n v="1023810"/>
    <n v="0"/>
    <n v="0"/>
    <n v="1.1000000000000001"/>
  </r>
  <r>
    <x v="0"/>
    <x v="1"/>
    <x v="3"/>
    <s v="J9035"/>
    <x v="7"/>
    <x v="1"/>
    <n v="54"/>
    <n v="43"/>
    <n v="1072571"/>
    <n v="0"/>
    <n v="0.1"/>
    <n v="1.3"/>
  </r>
  <r>
    <x v="0"/>
    <x v="1"/>
    <x v="2"/>
    <s v="J9035"/>
    <x v="7"/>
    <x v="1"/>
    <n v="57"/>
    <n v="34"/>
    <n v="1134905"/>
    <n v="0"/>
    <n v="0.1"/>
    <n v="1.7"/>
  </r>
  <r>
    <x v="0"/>
    <x v="1"/>
    <x v="0"/>
    <s v="J9035"/>
    <x v="7"/>
    <x v="1"/>
    <n v="31"/>
    <n v="27"/>
    <n v="1181848"/>
    <n v="0"/>
    <n v="0"/>
    <n v="1.1000000000000001"/>
  </r>
  <r>
    <x v="1"/>
    <x v="0"/>
    <x v="4"/>
    <s v="J9035"/>
    <x v="7"/>
    <x v="1"/>
    <n v="58"/>
    <n v="48"/>
    <n v="10256440"/>
    <n v="0"/>
    <n v="0"/>
    <n v="1.2"/>
  </r>
  <r>
    <x v="1"/>
    <x v="0"/>
    <x v="3"/>
    <s v="J9035"/>
    <x v="7"/>
    <x v="1"/>
    <n v="82"/>
    <n v="74"/>
    <n v="10550783"/>
    <n v="0"/>
    <n v="0"/>
    <n v="1.1000000000000001"/>
  </r>
  <r>
    <x v="1"/>
    <x v="0"/>
    <x v="2"/>
    <s v="J9035"/>
    <x v="7"/>
    <x v="1"/>
    <n v="89"/>
    <n v="65"/>
    <n v="10741397"/>
    <n v="0"/>
    <n v="0"/>
    <n v="1.4"/>
  </r>
  <r>
    <x v="1"/>
    <x v="0"/>
    <x v="0"/>
    <s v="J9035"/>
    <x v="7"/>
    <x v="1"/>
    <n v="47"/>
    <n v="37"/>
    <n v="11096226"/>
    <n v="0"/>
    <n v="0"/>
    <n v="1.3"/>
  </r>
  <r>
    <x v="1"/>
    <x v="1"/>
    <x v="4"/>
    <s v="J9035"/>
    <x v="7"/>
    <x v="1"/>
    <n v="49"/>
    <n v="46"/>
    <n v="10011300"/>
    <n v="0"/>
    <n v="0"/>
    <n v="1.1000000000000001"/>
  </r>
  <r>
    <x v="1"/>
    <x v="1"/>
    <x v="3"/>
    <s v="J9035"/>
    <x v="7"/>
    <x v="1"/>
    <n v="74"/>
    <n v="63"/>
    <n v="10300459"/>
    <n v="0"/>
    <n v="0"/>
    <n v="1.2"/>
  </r>
  <r>
    <x v="1"/>
    <x v="1"/>
    <x v="2"/>
    <s v="J9035"/>
    <x v="7"/>
    <x v="1"/>
    <n v="58"/>
    <n v="50"/>
    <n v="10521437"/>
    <n v="0"/>
    <n v="0"/>
    <n v="1.2"/>
  </r>
  <r>
    <x v="1"/>
    <x v="1"/>
    <x v="0"/>
    <s v="J9035"/>
    <x v="7"/>
    <x v="1"/>
    <n v="35"/>
    <n v="33"/>
    <n v="10824673"/>
    <n v="0"/>
    <n v="0"/>
    <n v="1.1000000000000001"/>
  </r>
  <r>
    <x v="1"/>
    <x v="2"/>
    <x v="0"/>
    <s v="J9035"/>
    <x v="7"/>
    <x v="1"/>
    <n v="2"/>
    <n v="2"/>
    <n v="44352"/>
    <n v="0"/>
    <n v="0"/>
    <n v="1"/>
  </r>
</pivotCacheRecords>
</file>

<file path=xl/pivotCache/pivotCacheRecords5.xml><?xml version="1.0" encoding="utf-8"?>
<pivotCacheRecords xmlns="http://schemas.openxmlformats.org/spreadsheetml/2006/main" xmlns:r="http://schemas.openxmlformats.org/officeDocument/2006/relationships" count="1128">
  <r>
    <x v="0"/>
    <x v="0"/>
    <x v="0"/>
    <s v="C9257"/>
    <x v="0"/>
    <x v="0"/>
    <n v="329"/>
    <n v="120"/>
    <n v="41446"/>
    <n v="2.9"/>
    <n v="7.9"/>
    <n v="2.7"/>
  </r>
  <r>
    <x v="0"/>
    <x v="0"/>
    <x v="1"/>
    <s v="C9257"/>
    <x v="0"/>
    <x v="0"/>
    <n v="2"/>
    <n v="2"/>
    <n v="46358"/>
    <n v="0"/>
    <n v="0"/>
    <n v="1"/>
  </r>
  <r>
    <x v="0"/>
    <x v="1"/>
    <x v="0"/>
    <s v="C9257"/>
    <x v="0"/>
    <x v="0"/>
    <n v="180"/>
    <n v="57"/>
    <n v="32762"/>
    <n v="1.7"/>
    <n v="5.5"/>
    <n v="3.2"/>
  </r>
  <r>
    <x v="0"/>
    <x v="1"/>
    <x v="1"/>
    <s v="C9257"/>
    <x v="0"/>
    <x v="0"/>
    <n v="2"/>
    <n v="2"/>
    <n v="36545"/>
    <n v="0.1"/>
    <n v="0.1"/>
    <n v="1"/>
  </r>
  <r>
    <x v="1"/>
    <x v="0"/>
    <x v="0"/>
    <s v="C9257"/>
    <x v="0"/>
    <x v="0"/>
    <n v="51"/>
    <n v="18"/>
    <n v="274910"/>
    <n v="0.1"/>
    <n v="0.2"/>
    <n v="2.8"/>
  </r>
  <r>
    <x v="1"/>
    <x v="1"/>
    <x v="0"/>
    <s v="C9257"/>
    <x v="0"/>
    <x v="0"/>
    <n v="99"/>
    <n v="28"/>
    <n v="243847"/>
    <n v="0.1"/>
    <n v="0.4"/>
    <n v="3.5"/>
  </r>
  <r>
    <x v="1"/>
    <x v="1"/>
    <x v="1"/>
    <s v="C9257"/>
    <x v="0"/>
    <x v="0"/>
    <n v="1"/>
    <n v="1"/>
    <n v="255391"/>
    <n v="0"/>
    <n v="0"/>
    <n v="1"/>
  </r>
  <r>
    <x v="0"/>
    <x v="0"/>
    <x v="0"/>
    <s v="C9257"/>
    <x v="0"/>
    <x v="0"/>
    <n v="146"/>
    <n v="52"/>
    <n v="33744"/>
    <n v="1.5"/>
    <n v="4.3"/>
    <n v="2.8"/>
  </r>
  <r>
    <x v="0"/>
    <x v="1"/>
    <x v="0"/>
    <s v="C9257"/>
    <x v="0"/>
    <x v="0"/>
    <n v="44"/>
    <n v="17"/>
    <n v="27765"/>
    <n v="0.6"/>
    <n v="1.6"/>
    <n v="2.6"/>
  </r>
  <r>
    <x v="1"/>
    <x v="0"/>
    <x v="0"/>
    <s v="C9257"/>
    <x v="0"/>
    <x v="0"/>
    <n v="1"/>
    <n v="1"/>
    <n v="209432"/>
    <n v="0"/>
    <n v="0"/>
    <n v="1"/>
  </r>
  <r>
    <x v="0"/>
    <x v="0"/>
    <x v="0"/>
    <s v="C9257"/>
    <x v="0"/>
    <x v="0"/>
    <n v="441"/>
    <n v="173"/>
    <n v="1474941"/>
    <n v="0.1"/>
    <n v="0.3"/>
    <n v="2.5"/>
  </r>
  <r>
    <x v="0"/>
    <x v="1"/>
    <x v="2"/>
    <s v="C9257"/>
    <x v="0"/>
    <x v="0"/>
    <n v="1"/>
    <n v="1"/>
    <n v="1134905"/>
    <n v="0"/>
    <n v="0"/>
    <n v="1"/>
  </r>
  <r>
    <x v="0"/>
    <x v="1"/>
    <x v="0"/>
    <s v="C9257"/>
    <x v="0"/>
    <x v="0"/>
    <n v="320"/>
    <n v="127"/>
    <n v="1181848"/>
    <n v="0.1"/>
    <n v="0.3"/>
    <n v="2.5"/>
  </r>
  <r>
    <x v="1"/>
    <x v="0"/>
    <x v="0"/>
    <s v="C9257"/>
    <x v="0"/>
    <x v="0"/>
    <n v="318"/>
    <n v="123"/>
    <n v="11096226"/>
    <n v="0"/>
    <n v="0"/>
    <n v="2.6"/>
  </r>
  <r>
    <x v="1"/>
    <x v="1"/>
    <x v="0"/>
    <s v="C9257"/>
    <x v="0"/>
    <x v="0"/>
    <n v="206"/>
    <n v="106"/>
    <n v="10824673"/>
    <n v="0"/>
    <n v="0"/>
    <n v="1.9"/>
  </r>
  <r>
    <x v="1"/>
    <x v="0"/>
    <x v="0"/>
    <s v="C9257"/>
    <x v="0"/>
    <x v="0"/>
    <n v="2"/>
    <n v="1"/>
    <n v="92667"/>
    <n v="0"/>
    <n v="0"/>
    <n v="2"/>
  </r>
  <r>
    <x v="0"/>
    <x v="0"/>
    <x v="0"/>
    <s v="C9257"/>
    <x v="0"/>
    <x v="0"/>
    <n v="88"/>
    <n v="17"/>
    <n v="15550"/>
    <n v="1.1000000000000001"/>
    <n v="5.7"/>
    <n v="5.2"/>
  </r>
  <r>
    <x v="0"/>
    <x v="1"/>
    <x v="0"/>
    <s v="C9257"/>
    <x v="0"/>
    <x v="0"/>
    <n v="50"/>
    <n v="11"/>
    <n v="12449"/>
    <n v="0.9"/>
    <n v="4"/>
    <n v="4.5"/>
  </r>
  <r>
    <x v="1"/>
    <x v="0"/>
    <x v="0"/>
    <s v="C9257"/>
    <x v="0"/>
    <x v="0"/>
    <n v="102"/>
    <n v="19"/>
    <n v="302363"/>
    <n v="0.1"/>
    <n v="0.3"/>
    <n v="5.4"/>
  </r>
  <r>
    <x v="1"/>
    <x v="1"/>
    <x v="0"/>
    <s v="C9257"/>
    <x v="0"/>
    <x v="0"/>
    <n v="28"/>
    <n v="8"/>
    <n v="283031"/>
    <n v="0"/>
    <n v="0.1"/>
    <n v="3.5"/>
  </r>
  <r>
    <x v="0"/>
    <x v="0"/>
    <x v="0"/>
    <s v="C9257"/>
    <x v="0"/>
    <x v="0"/>
    <n v="14"/>
    <n v="7"/>
    <n v="22754"/>
    <n v="0.3"/>
    <n v="0.6"/>
    <n v="2"/>
  </r>
  <r>
    <x v="0"/>
    <x v="1"/>
    <x v="0"/>
    <s v="C9257"/>
    <x v="0"/>
    <x v="0"/>
    <n v="21"/>
    <n v="8"/>
    <n v="16811"/>
    <n v="0.5"/>
    <n v="1.2"/>
    <n v="2.6"/>
  </r>
  <r>
    <x v="1"/>
    <x v="0"/>
    <x v="0"/>
    <s v="C9257"/>
    <x v="0"/>
    <x v="0"/>
    <n v="4"/>
    <n v="3"/>
    <n v="317609"/>
    <n v="0"/>
    <n v="0"/>
    <n v="1.3"/>
  </r>
  <r>
    <x v="1"/>
    <x v="1"/>
    <x v="0"/>
    <s v="C9257"/>
    <x v="0"/>
    <x v="0"/>
    <n v="24"/>
    <n v="6"/>
    <n v="306495"/>
    <n v="0"/>
    <n v="0.1"/>
    <n v="4"/>
  </r>
  <r>
    <x v="0"/>
    <x v="0"/>
    <x v="2"/>
    <s v="C9257"/>
    <x v="0"/>
    <x v="0"/>
    <n v="1"/>
    <n v="1"/>
    <n v="688884"/>
    <n v="0"/>
    <n v="0"/>
    <n v="1"/>
  </r>
  <r>
    <x v="0"/>
    <x v="0"/>
    <x v="0"/>
    <s v="C9257"/>
    <x v="0"/>
    <x v="0"/>
    <n v="1903"/>
    <n v="663"/>
    <n v="764548"/>
    <n v="0.9"/>
    <n v="2.5"/>
    <n v="2.9"/>
  </r>
  <r>
    <x v="0"/>
    <x v="1"/>
    <x v="0"/>
    <s v="C9257"/>
    <x v="0"/>
    <x v="0"/>
    <n v="1467"/>
    <n v="492"/>
    <n v="589313"/>
    <n v="0.8"/>
    <n v="2.5"/>
    <n v="3"/>
  </r>
  <r>
    <x v="1"/>
    <x v="0"/>
    <x v="0"/>
    <s v="C9257"/>
    <x v="0"/>
    <x v="0"/>
    <n v="87"/>
    <n v="37"/>
    <n v="766798"/>
    <n v="0"/>
    <n v="0.1"/>
    <n v="2.4"/>
  </r>
  <r>
    <x v="1"/>
    <x v="1"/>
    <x v="0"/>
    <s v="C9257"/>
    <x v="0"/>
    <x v="0"/>
    <n v="89"/>
    <n v="36"/>
    <n v="731837"/>
    <n v="0"/>
    <n v="0.1"/>
    <n v="2.5"/>
  </r>
  <r>
    <x v="0"/>
    <x v="0"/>
    <x v="0"/>
    <s v="C9257"/>
    <x v="0"/>
    <x v="1"/>
    <n v="2"/>
    <n v="2"/>
    <n v="1474941"/>
    <n v="0"/>
    <n v="0"/>
    <n v="1"/>
  </r>
  <r>
    <x v="0"/>
    <x v="1"/>
    <x v="0"/>
    <s v="C9257"/>
    <x v="0"/>
    <x v="1"/>
    <n v="3"/>
    <n v="3"/>
    <n v="1181848"/>
    <n v="0"/>
    <n v="0"/>
    <n v="1"/>
  </r>
  <r>
    <x v="1"/>
    <x v="0"/>
    <x v="0"/>
    <s v="C9257"/>
    <x v="0"/>
    <x v="1"/>
    <n v="2"/>
    <n v="2"/>
    <n v="11096226"/>
    <n v="0"/>
    <n v="0"/>
    <n v="1"/>
  </r>
  <r>
    <x v="1"/>
    <x v="1"/>
    <x v="0"/>
    <s v="C9257"/>
    <x v="0"/>
    <x v="1"/>
    <n v="1"/>
    <n v="1"/>
    <n v="10824673"/>
    <n v="0"/>
    <n v="0"/>
    <n v="1"/>
  </r>
  <r>
    <x v="0"/>
    <x v="0"/>
    <x v="3"/>
    <s v="J1436"/>
    <x v="1"/>
    <x v="0"/>
    <n v="2"/>
    <n v="2"/>
    <n v="1379316"/>
    <n v="0"/>
    <n v="0"/>
    <n v="1"/>
  </r>
  <r>
    <x v="0"/>
    <x v="1"/>
    <x v="0"/>
    <s v="J1436"/>
    <x v="1"/>
    <x v="0"/>
    <n v="1"/>
    <n v="1"/>
    <n v="1181848"/>
    <n v="0"/>
    <n v="0"/>
    <n v="1"/>
  </r>
  <r>
    <x v="1"/>
    <x v="0"/>
    <x v="4"/>
    <s v="J1436"/>
    <x v="1"/>
    <x v="0"/>
    <n v="3"/>
    <n v="3"/>
    <n v="10256440"/>
    <n v="0"/>
    <n v="0"/>
    <n v="1"/>
  </r>
  <r>
    <x v="1"/>
    <x v="0"/>
    <x v="2"/>
    <s v="J1436"/>
    <x v="1"/>
    <x v="0"/>
    <n v="1"/>
    <n v="1"/>
    <n v="10741397"/>
    <n v="0"/>
    <n v="0"/>
    <n v="1"/>
  </r>
  <r>
    <x v="1"/>
    <x v="0"/>
    <x v="0"/>
    <s v="J1436"/>
    <x v="1"/>
    <x v="0"/>
    <n v="1"/>
    <n v="1"/>
    <n v="11096226"/>
    <n v="0"/>
    <n v="0"/>
    <n v="1"/>
  </r>
  <r>
    <x v="1"/>
    <x v="1"/>
    <x v="4"/>
    <s v="J1436"/>
    <x v="1"/>
    <x v="0"/>
    <n v="2"/>
    <n v="2"/>
    <n v="10011300"/>
    <n v="0"/>
    <n v="0"/>
    <n v="1"/>
  </r>
  <r>
    <x v="1"/>
    <x v="1"/>
    <x v="3"/>
    <s v="J1436"/>
    <x v="1"/>
    <x v="0"/>
    <n v="3"/>
    <n v="3"/>
    <n v="10300459"/>
    <n v="0"/>
    <n v="0"/>
    <n v="1"/>
  </r>
  <r>
    <x v="1"/>
    <x v="1"/>
    <x v="0"/>
    <s v="J1436"/>
    <x v="1"/>
    <x v="0"/>
    <n v="1"/>
    <n v="1"/>
    <n v="10824673"/>
    <n v="0"/>
    <n v="0"/>
    <n v="1"/>
  </r>
  <r>
    <x v="1"/>
    <x v="1"/>
    <x v="3"/>
    <s v="J1436"/>
    <x v="1"/>
    <x v="0"/>
    <n v="1"/>
    <n v="1"/>
    <n v="65936"/>
    <n v="0"/>
    <n v="0"/>
    <n v="1"/>
  </r>
  <r>
    <x v="0"/>
    <x v="1"/>
    <x v="3"/>
    <s v="J1436"/>
    <x v="1"/>
    <x v="0"/>
    <n v="1"/>
    <n v="1"/>
    <n v="16578"/>
    <n v="0.1"/>
    <n v="0.1"/>
    <n v="1"/>
  </r>
  <r>
    <x v="1"/>
    <x v="0"/>
    <x v="0"/>
    <s v="J1436"/>
    <x v="1"/>
    <x v="0"/>
    <n v="1"/>
    <n v="1"/>
    <n v="317609"/>
    <n v="0"/>
    <n v="0"/>
    <n v="1"/>
  </r>
  <r>
    <x v="0"/>
    <x v="0"/>
    <x v="3"/>
    <s v="J1436"/>
    <x v="1"/>
    <x v="1"/>
    <n v="1"/>
    <n v="1"/>
    <n v="1379316"/>
    <n v="0"/>
    <n v="0"/>
    <n v="1"/>
  </r>
  <r>
    <x v="0"/>
    <x v="0"/>
    <x v="2"/>
    <s v="J1436"/>
    <x v="1"/>
    <x v="1"/>
    <n v="1"/>
    <n v="1"/>
    <n v="1429841"/>
    <n v="0"/>
    <n v="0"/>
    <n v="1"/>
  </r>
  <r>
    <x v="0"/>
    <x v="1"/>
    <x v="4"/>
    <s v="J1436"/>
    <x v="1"/>
    <x v="1"/>
    <n v="1"/>
    <n v="1"/>
    <n v="1023810"/>
    <n v="0"/>
    <n v="0"/>
    <n v="1"/>
  </r>
  <r>
    <x v="1"/>
    <x v="0"/>
    <x v="3"/>
    <s v="J1436"/>
    <x v="1"/>
    <x v="1"/>
    <n v="1"/>
    <n v="1"/>
    <n v="10550783"/>
    <n v="0"/>
    <n v="0"/>
    <n v="1"/>
  </r>
  <r>
    <x v="0"/>
    <x v="0"/>
    <x v="4"/>
    <s v="J1457"/>
    <x v="2"/>
    <x v="0"/>
    <n v="6"/>
    <n v="6"/>
    <n v="1341133"/>
    <n v="0"/>
    <n v="0"/>
    <n v="1"/>
  </r>
  <r>
    <x v="0"/>
    <x v="0"/>
    <x v="3"/>
    <s v="J1457"/>
    <x v="2"/>
    <x v="0"/>
    <n v="7"/>
    <n v="7"/>
    <n v="1379316"/>
    <n v="0"/>
    <n v="0"/>
    <n v="1"/>
  </r>
  <r>
    <x v="0"/>
    <x v="0"/>
    <x v="2"/>
    <s v="J1457"/>
    <x v="2"/>
    <x v="0"/>
    <n v="7"/>
    <n v="5"/>
    <n v="1429841"/>
    <n v="0"/>
    <n v="0"/>
    <n v="1.4"/>
  </r>
  <r>
    <x v="0"/>
    <x v="0"/>
    <x v="0"/>
    <s v="J1457"/>
    <x v="2"/>
    <x v="0"/>
    <n v="4"/>
    <n v="4"/>
    <n v="1474941"/>
    <n v="0"/>
    <n v="0"/>
    <n v="1"/>
  </r>
  <r>
    <x v="0"/>
    <x v="1"/>
    <x v="4"/>
    <s v="J1457"/>
    <x v="2"/>
    <x v="0"/>
    <n v="1"/>
    <n v="1"/>
    <n v="1023810"/>
    <n v="0"/>
    <n v="0"/>
    <n v="1"/>
  </r>
  <r>
    <x v="0"/>
    <x v="1"/>
    <x v="0"/>
    <s v="J1457"/>
    <x v="2"/>
    <x v="0"/>
    <n v="1"/>
    <n v="1"/>
    <n v="1181848"/>
    <n v="0"/>
    <n v="0"/>
    <n v="1"/>
  </r>
  <r>
    <x v="1"/>
    <x v="0"/>
    <x v="4"/>
    <s v="J1457"/>
    <x v="2"/>
    <x v="0"/>
    <n v="2"/>
    <n v="2"/>
    <n v="10256440"/>
    <n v="0"/>
    <n v="0"/>
    <n v="1"/>
  </r>
  <r>
    <x v="1"/>
    <x v="0"/>
    <x v="2"/>
    <s v="J1457"/>
    <x v="2"/>
    <x v="0"/>
    <n v="2"/>
    <n v="2"/>
    <n v="10741397"/>
    <n v="0"/>
    <n v="0"/>
    <n v="1"/>
  </r>
  <r>
    <x v="1"/>
    <x v="0"/>
    <x v="0"/>
    <s v="J1457"/>
    <x v="2"/>
    <x v="0"/>
    <n v="2"/>
    <n v="2"/>
    <n v="11096226"/>
    <n v="0"/>
    <n v="0"/>
    <n v="1"/>
  </r>
  <r>
    <x v="1"/>
    <x v="1"/>
    <x v="4"/>
    <s v="J1457"/>
    <x v="2"/>
    <x v="0"/>
    <n v="1"/>
    <n v="1"/>
    <n v="10011300"/>
    <n v="0"/>
    <n v="0"/>
    <n v="1"/>
  </r>
  <r>
    <x v="1"/>
    <x v="1"/>
    <x v="3"/>
    <s v="J1457"/>
    <x v="2"/>
    <x v="0"/>
    <n v="1"/>
    <n v="1"/>
    <n v="10300459"/>
    <n v="0"/>
    <n v="0"/>
    <n v="1"/>
  </r>
  <r>
    <x v="1"/>
    <x v="1"/>
    <x v="0"/>
    <s v="J1457"/>
    <x v="2"/>
    <x v="0"/>
    <n v="2"/>
    <n v="2"/>
    <n v="10824673"/>
    <n v="0"/>
    <n v="0"/>
    <n v="1"/>
  </r>
  <r>
    <x v="0"/>
    <x v="1"/>
    <x v="0"/>
    <s v="J1457"/>
    <x v="2"/>
    <x v="0"/>
    <n v="0"/>
    <n v="0"/>
    <n v="12449"/>
    <n v="0.1"/>
    <n v="0.1"/>
    <n v="1"/>
  </r>
  <r>
    <x v="0"/>
    <x v="0"/>
    <x v="3"/>
    <s v="J1457"/>
    <x v="2"/>
    <x v="0"/>
    <n v="1"/>
    <n v="1"/>
    <n v="625112"/>
    <n v="0"/>
    <n v="0"/>
    <n v="1"/>
  </r>
  <r>
    <x v="0"/>
    <x v="0"/>
    <x v="0"/>
    <s v="J1457"/>
    <x v="2"/>
    <x v="0"/>
    <n v="1"/>
    <n v="1"/>
    <n v="764548"/>
    <n v="0"/>
    <n v="0"/>
    <n v="1"/>
  </r>
  <r>
    <x v="0"/>
    <x v="1"/>
    <x v="3"/>
    <s v="J1457"/>
    <x v="2"/>
    <x v="0"/>
    <n v="1"/>
    <n v="1"/>
    <n v="488335"/>
    <n v="0"/>
    <n v="0"/>
    <n v="1"/>
  </r>
  <r>
    <x v="0"/>
    <x v="1"/>
    <x v="0"/>
    <s v="J1457"/>
    <x v="2"/>
    <x v="0"/>
    <n v="2"/>
    <n v="2"/>
    <n v="589313"/>
    <n v="0"/>
    <n v="0"/>
    <n v="1"/>
  </r>
  <r>
    <x v="1"/>
    <x v="0"/>
    <x v="4"/>
    <s v="J1457"/>
    <x v="2"/>
    <x v="0"/>
    <n v="2"/>
    <n v="2"/>
    <m/>
    <m/>
    <m/>
    <n v="1"/>
  </r>
  <r>
    <x v="1"/>
    <x v="0"/>
    <x v="3"/>
    <s v="J1457"/>
    <x v="2"/>
    <x v="0"/>
    <n v="1"/>
    <n v="1"/>
    <n v="944984"/>
    <n v="0"/>
    <n v="0"/>
    <n v="1"/>
  </r>
  <r>
    <x v="1"/>
    <x v="0"/>
    <x v="0"/>
    <s v="J1457"/>
    <x v="2"/>
    <x v="0"/>
    <n v="1"/>
    <n v="1"/>
    <n v="766798"/>
    <n v="0"/>
    <n v="0"/>
    <n v="1"/>
  </r>
  <r>
    <x v="0"/>
    <x v="0"/>
    <x v="4"/>
    <s v="J1740"/>
    <x v="3"/>
    <x v="0"/>
    <n v="8"/>
    <n v="3"/>
    <n v="38685"/>
    <n v="0.1"/>
    <n v="0.2"/>
    <n v="2.7"/>
  </r>
  <r>
    <x v="0"/>
    <x v="0"/>
    <x v="3"/>
    <s v="J1740"/>
    <x v="3"/>
    <x v="0"/>
    <n v="25"/>
    <n v="11"/>
    <n v="38562"/>
    <n v="0.3"/>
    <n v="0.6"/>
    <n v="2.2999999999999998"/>
  </r>
  <r>
    <x v="0"/>
    <x v="0"/>
    <x v="2"/>
    <s v="J1740"/>
    <x v="3"/>
    <x v="0"/>
    <n v="25"/>
    <n v="10"/>
    <n v="39032"/>
    <n v="0.3"/>
    <n v="0.6"/>
    <n v="2.5"/>
  </r>
  <r>
    <x v="0"/>
    <x v="0"/>
    <x v="0"/>
    <s v="J1740"/>
    <x v="3"/>
    <x v="0"/>
    <n v="31"/>
    <n v="5"/>
    <n v="41446"/>
    <n v="0.1"/>
    <n v="0.7"/>
    <n v="6.2"/>
  </r>
  <r>
    <x v="0"/>
    <x v="0"/>
    <x v="1"/>
    <s v="J1740"/>
    <x v="3"/>
    <x v="0"/>
    <n v="1"/>
    <n v="1"/>
    <n v="46358"/>
    <n v="0"/>
    <n v="0"/>
    <n v="1"/>
  </r>
  <r>
    <x v="1"/>
    <x v="0"/>
    <x v="4"/>
    <s v="J1740"/>
    <x v="3"/>
    <x v="0"/>
    <n v="12"/>
    <n v="6"/>
    <n v="239742"/>
    <n v="0"/>
    <n v="0.1"/>
    <n v="2"/>
  </r>
  <r>
    <x v="1"/>
    <x v="0"/>
    <x v="3"/>
    <s v="J1740"/>
    <x v="3"/>
    <x v="0"/>
    <n v="11"/>
    <n v="5"/>
    <n v="243254"/>
    <n v="0"/>
    <n v="0"/>
    <n v="2.2000000000000002"/>
  </r>
  <r>
    <x v="1"/>
    <x v="0"/>
    <x v="2"/>
    <s v="J1740"/>
    <x v="3"/>
    <x v="0"/>
    <n v="27"/>
    <n v="7"/>
    <n v="252913"/>
    <n v="0"/>
    <n v="0.1"/>
    <n v="3.9"/>
  </r>
  <r>
    <x v="1"/>
    <x v="0"/>
    <x v="0"/>
    <s v="J1740"/>
    <x v="3"/>
    <x v="0"/>
    <n v="13"/>
    <n v="3"/>
    <n v="274910"/>
    <n v="0"/>
    <n v="0"/>
    <n v="4.3"/>
  </r>
  <r>
    <x v="1"/>
    <x v="1"/>
    <x v="4"/>
    <s v="J1740"/>
    <x v="3"/>
    <x v="0"/>
    <n v="2"/>
    <n v="1"/>
    <n v="211005"/>
    <n v="0"/>
    <n v="0"/>
    <n v="2"/>
  </r>
  <r>
    <x v="1"/>
    <x v="1"/>
    <x v="3"/>
    <s v="J1740"/>
    <x v="3"/>
    <x v="0"/>
    <n v="3"/>
    <n v="1"/>
    <n v="214853"/>
    <n v="0"/>
    <n v="0"/>
    <n v="3"/>
  </r>
  <r>
    <x v="1"/>
    <x v="1"/>
    <x v="2"/>
    <s v="J1740"/>
    <x v="3"/>
    <x v="0"/>
    <n v="1"/>
    <n v="1"/>
    <n v="223909"/>
    <n v="0"/>
    <n v="0"/>
    <n v="1"/>
  </r>
  <r>
    <x v="1"/>
    <x v="1"/>
    <x v="4"/>
    <s v="J1740"/>
    <x v="3"/>
    <x v="0"/>
    <n v="4"/>
    <n v="1"/>
    <n v="203634"/>
    <n v="0"/>
    <n v="0"/>
    <n v="4"/>
  </r>
  <r>
    <x v="1"/>
    <x v="0"/>
    <x v="2"/>
    <s v="J1740"/>
    <x v="3"/>
    <x v="0"/>
    <n v="13"/>
    <n v="3"/>
    <n v="218920"/>
    <n v="0"/>
    <n v="0.1"/>
    <n v="4.3"/>
  </r>
  <r>
    <x v="1"/>
    <x v="0"/>
    <x v="3"/>
    <s v="J1740"/>
    <x v="3"/>
    <x v="0"/>
    <n v="11"/>
    <n v="6"/>
    <n v="217690"/>
    <n v="0"/>
    <n v="0.1"/>
    <n v="1.8"/>
  </r>
  <r>
    <x v="0"/>
    <x v="0"/>
    <x v="3"/>
    <s v="J1740"/>
    <x v="3"/>
    <x v="0"/>
    <n v="4"/>
    <n v="1"/>
    <n v="36180"/>
    <n v="0"/>
    <n v="0.1"/>
    <n v="4"/>
  </r>
  <r>
    <x v="0"/>
    <x v="0"/>
    <x v="2"/>
    <s v="J1740"/>
    <x v="3"/>
    <x v="0"/>
    <n v="4"/>
    <n v="2"/>
    <n v="37513"/>
    <n v="0.1"/>
    <n v="0.1"/>
    <n v="2"/>
  </r>
  <r>
    <x v="1"/>
    <x v="0"/>
    <x v="4"/>
    <s v="J1740"/>
    <x v="3"/>
    <x v="0"/>
    <n v="17"/>
    <n v="7"/>
    <n v="220072"/>
    <n v="0"/>
    <n v="0.1"/>
    <n v="2.4"/>
  </r>
  <r>
    <x v="1"/>
    <x v="0"/>
    <x v="2"/>
    <s v="J1740"/>
    <x v="3"/>
    <x v="0"/>
    <n v="3"/>
    <n v="1"/>
    <n v="212562"/>
    <n v="0"/>
    <n v="0"/>
    <n v="3"/>
  </r>
  <r>
    <x v="1"/>
    <x v="0"/>
    <x v="4"/>
    <s v="J1740"/>
    <x v="3"/>
    <x v="0"/>
    <n v="2"/>
    <n v="1"/>
    <n v="216888"/>
    <n v="0"/>
    <n v="0"/>
    <n v="2"/>
  </r>
  <r>
    <x v="1"/>
    <x v="0"/>
    <x v="3"/>
    <s v="J1740"/>
    <x v="3"/>
    <x v="0"/>
    <n v="4"/>
    <n v="1"/>
    <n v="214336"/>
    <n v="0"/>
    <n v="0"/>
    <n v="4"/>
  </r>
  <r>
    <x v="1"/>
    <x v="0"/>
    <x v="0"/>
    <s v="J1740"/>
    <x v="3"/>
    <x v="0"/>
    <n v="1"/>
    <n v="1"/>
    <n v="209432"/>
    <n v="0"/>
    <n v="0"/>
    <n v="1"/>
  </r>
  <r>
    <x v="0"/>
    <x v="0"/>
    <x v="4"/>
    <s v="J1740"/>
    <x v="3"/>
    <x v="0"/>
    <n v="197"/>
    <n v="65"/>
    <n v="14130"/>
    <n v="4.5999999999999996"/>
    <n v="13.9"/>
    <n v="3"/>
  </r>
  <r>
    <x v="0"/>
    <x v="0"/>
    <x v="3"/>
    <s v="J1740"/>
    <x v="3"/>
    <x v="0"/>
    <n v="114"/>
    <n v="42"/>
    <n v="14503"/>
    <n v="2.9"/>
    <n v="7.9"/>
    <n v="2.7"/>
  </r>
  <r>
    <x v="0"/>
    <x v="0"/>
    <x v="2"/>
    <s v="J1740"/>
    <x v="3"/>
    <x v="0"/>
    <n v="107"/>
    <n v="39"/>
    <n v="15827"/>
    <n v="2.5"/>
    <n v="6.8"/>
    <n v="2.7"/>
  </r>
  <r>
    <x v="0"/>
    <x v="0"/>
    <x v="0"/>
    <s v="J1740"/>
    <x v="3"/>
    <x v="0"/>
    <n v="93"/>
    <n v="28"/>
    <n v="17077"/>
    <n v="1.6"/>
    <n v="5.4"/>
    <n v="3.3"/>
  </r>
  <r>
    <x v="0"/>
    <x v="1"/>
    <x v="4"/>
    <s v="J1740"/>
    <x v="3"/>
    <x v="0"/>
    <n v="12"/>
    <n v="6"/>
    <n v="10552"/>
    <n v="0.6"/>
    <n v="1.1000000000000001"/>
    <n v="2"/>
  </r>
  <r>
    <x v="0"/>
    <x v="1"/>
    <x v="2"/>
    <s v="J1740"/>
    <x v="3"/>
    <x v="0"/>
    <n v="5"/>
    <n v="2"/>
    <n v="12216"/>
    <n v="0.2"/>
    <n v="0.4"/>
    <n v="2.5"/>
  </r>
  <r>
    <x v="0"/>
    <x v="1"/>
    <x v="0"/>
    <s v="J1740"/>
    <x v="3"/>
    <x v="0"/>
    <n v="8"/>
    <n v="2"/>
    <n v="13388"/>
    <n v="0.1"/>
    <n v="0.6"/>
    <n v="4"/>
  </r>
  <r>
    <x v="1"/>
    <x v="0"/>
    <x v="4"/>
    <s v="J1740"/>
    <x v="3"/>
    <x v="0"/>
    <n v="57"/>
    <n v="19"/>
    <n v="67997"/>
    <n v="0.3"/>
    <n v="0.8"/>
    <n v="3"/>
  </r>
  <r>
    <x v="1"/>
    <x v="0"/>
    <x v="3"/>
    <s v="J1740"/>
    <x v="3"/>
    <x v="0"/>
    <n v="35"/>
    <n v="11"/>
    <n v="68962"/>
    <n v="0.2"/>
    <n v="0.5"/>
    <n v="3.2"/>
  </r>
  <r>
    <x v="1"/>
    <x v="0"/>
    <x v="2"/>
    <s v="J1740"/>
    <x v="3"/>
    <x v="0"/>
    <n v="32"/>
    <n v="8"/>
    <n v="70201"/>
    <n v="0.1"/>
    <n v="0.5"/>
    <n v="4"/>
  </r>
  <r>
    <x v="1"/>
    <x v="0"/>
    <x v="0"/>
    <s v="J1740"/>
    <x v="3"/>
    <x v="0"/>
    <n v="17"/>
    <n v="5"/>
    <n v="73993"/>
    <n v="0.1"/>
    <n v="0.2"/>
    <n v="3.4"/>
  </r>
  <r>
    <x v="1"/>
    <x v="1"/>
    <x v="4"/>
    <s v="J1740"/>
    <x v="3"/>
    <x v="0"/>
    <n v="12"/>
    <n v="3"/>
    <n v="64232"/>
    <n v="0"/>
    <n v="0.2"/>
    <n v="4"/>
  </r>
  <r>
    <x v="1"/>
    <x v="1"/>
    <x v="3"/>
    <s v="J1740"/>
    <x v="3"/>
    <x v="0"/>
    <n v="3"/>
    <n v="2"/>
    <n v="65092"/>
    <n v="0"/>
    <n v="0"/>
    <n v="1.5"/>
  </r>
  <r>
    <x v="1"/>
    <x v="1"/>
    <x v="2"/>
    <s v="J1740"/>
    <x v="3"/>
    <x v="0"/>
    <n v="5"/>
    <n v="2"/>
    <n v="66014"/>
    <n v="0"/>
    <n v="0.1"/>
    <n v="2.5"/>
  </r>
  <r>
    <x v="1"/>
    <x v="1"/>
    <x v="0"/>
    <s v="J1740"/>
    <x v="3"/>
    <x v="0"/>
    <n v="3"/>
    <n v="2"/>
    <n v="69217"/>
    <n v="0"/>
    <n v="0"/>
    <n v="1.5"/>
  </r>
  <r>
    <x v="0"/>
    <x v="0"/>
    <x v="4"/>
    <s v="J1740"/>
    <x v="3"/>
    <x v="0"/>
    <n v="30"/>
    <n v="13"/>
    <n v="10432"/>
    <n v="1.2"/>
    <n v="2.9"/>
    <n v="2.2999999999999998"/>
  </r>
  <r>
    <x v="0"/>
    <x v="0"/>
    <x v="3"/>
    <s v="J1740"/>
    <x v="3"/>
    <x v="0"/>
    <n v="56"/>
    <n v="20"/>
    <n v="12033"/>
    <n v="1.7"/>
    <n v="4.7"/>
    <n v="2.8"/>
  </r>
  <r>
    <x v="0"/>
    <x v="0"/>
    <x v="2"/>
    <s v="J1740"/>
    <x v="3"/>
    <x v="0"/>
    <n v="56"/>
    <n v="17"/>
    <n v="13690"/>
    <n v="1.2"/>
    <n v="4.0999999999999996"/>
    <n v="3.3"/>
  </r>
  <r>
    <x v="1"/>
    <x v="0"/>
    <x v="4"/>
    <s v="J1740"/>
    <x v="3"/>
    <x v="0"/>
    <n v="113"/>
    <n v="39"/>
    <n v="389026"/>
    <n v="0.1"/>
    <n v="0.3"/>
    <n v="2.9"/>
  </r>
  <r>
    <x v="1"/>
    <x v="0"/>
    <x v="3"/>
    <s v="J1740"/>
    <x v="3"/>
    <x v="0"/>
    <n v="228"/>
    <n v="57"/>
    <n v="388188"/>
    <n v="0.1"/>
    <n v="0.6"/>
    <n v="4"/>
  </r>
  <r>
    <x v="1"/>
    <x v="0"/>
    <x v="2"/>
    <s v="J1740"/>
    <x v="3"/>
    <x v="0"/>
    <n v="190"/>
    <n v="51"/>
    <n v="374680"/>
    <n v="0.1"/>
    <n v="0.5"/>
    <n v="3.7"/>
  </r>
  <r>
    <x v="1"/>
    <x v="1"/>
    <x v="4"/>
    <s v="J1740"/>
    <x v="3"/>
    <x v="0"/>
    <n v="17"/>
    <n v="5"/>
    <n v="359949"/>
    <n v="0"/>
    <n v="0"/>
    <n v="3.4"/>
  </r>
  <r>
    <x v="1"/>
    <x v="1"/>
    <x v="3"/>
    <s v="J1740"/>
    <x v="3"/>
    <x v="0"/>
    <n v="21"/>
    <n v="7"/>
    <n v="360736"/>
    <n v="0"/>
    <n v="0.1"/>
    <n v="3"/>
  </r>
  <r>
    <x v="1"/>
    <x v="1"/>
    <x v="2"/>
    <s v="J1740"/>
    <x v="3"/>
    <x v="0"/>
    <n v="22"/>
    <n v="5"/>
    <n v="345329"/>
    <n v="0"/>
    <n v="0.1"/>
    <n v="4.4000000000000004"/>
  </r>
  <r>
    <x v="0"/>
    <x v="0"/>
    <x v="4"/>
    <s v="J1740"/>
    <x v="3"/>
    <x v="0"/>
    <n v="3578"/>
    <n v="1557"/>
    <n v="1341133"/>
    <n v="1.2"/>
    <n v="2.7"/>
    <n v="2.2999999999999998"/>
  </r>
  <r>
    <x v="0"/>
    <x v="0"/>
    <x v="3"/>
    <s v="J1740"/>
    <x v="3"/>
    <x v="0"/>
    <n v="4814"/>
    <n v="1990"/>
    <n v="1379316"/>
    <n v="1.4"/>
    <n v="3.5"/>
    <n v="2.4"/>
  </r>
  <r>
    <x v="0"/>
    <x v="0"/>
    <x v="2"/>
    <s v="J1740"/>
    <x v="3"/>
    <x v="0"/>
    <n v="5249"/>
    <n v="2129"/>
    <n v="1429841"/>
    <n v="1.5"/>
    <n v="3.7"/>
    <n v="2.5"/>
  </r>
  <r>
    <x v="0"/>
    <x v="0"/>
    <x v="0"/>
    <s v="J1740"/>
    <x v="3"/>
    <x v="0"/>
    <n v="4510"/>
    <n v="1985"/>
    <n v="1474941"/>
    <n v="1.3"/>
    <n v="3.1"/>
    <n v="2.2999999999999998"/>
  </r>
  <r>
    <x v="0"/>
    <x v="1"/>
    <x v="4"/>
    <s v="J1740"/>
    <x v="3"/>
    <x v="0"/>
    <n v="218"/>
    <n v="106"/>
    <n v="1023810"/>
    <n v="0.1"/>
    <n v="0.2"/>
    <n v="2.1"/>
  </r>
  <r>
    <x v="0"/>
    <x v="1"/>
    <x v="3"/>
    <s v="J1740"/>
    <x v="3"/>
    <x v="0"/>
    <n v="339"/>
    <n v="146"/>
    <n v="1072571"/>
    <n v="0.1"/>
    <n v="0.3"/>
    <n v="2.2999999999999998"/>
  </r>
  <r>
    <x v="0"/>
    <x v="1"/>
    <x v="2"/>
    <s v="J1740"/>
    <x v="3"/>
    <x v="0"/>
    <n v="341"/>
    <n v="155"/>
    <n v="1134905"/>
    <n v="0.1"/>
    <n v="0.3"/>
    <n v="2.2000000000000002"/>
  </r>
  <r>
    <x v="0"/>
    <x v="1"/>
    <x v="0"/>
    <s v="J1740"/>
    <x v="3"/>
    <x v="0"/>
    <n v="276"/>
    <n v="130"/>
    <n v="1181848"/>
    <n v="0.1"/>
    <n v="0.2"/>
    <n v="2.1"/>
  </r>
  <r>
    <x v="1"/>
    <x v="0"/>
    <x v="4"/>
    <s v="J1740"/>
    <x v="3"/>
    <x v="0"/>
    <n v="1701"/>
    <n v="800"/>
    <n v="10256440"/>
    <n v="0.1"/>
    <n v="0.2"/>
    <n v="2.1"/>
  </r>
  <r>
    <x v="1"/>
    <x v="0"/>
    <x v="3"/>
    <s v="J1740"/>
    <x v="3"/>
    <x v="0"/>
    <n v="2305"/>
    <n v="991"/>
    <n v="10550783"/>
    <n v="0.1"/>
    <n v="0.2"/>
    <n v="2.2999999999999998"/>
  </r>
  <r>
    <x v="1"/>
    <x v="0"/>
    <x v="2"/>
    <s v="J1740"/>
    <x v="3"/>
    <x v="0"/>
    <n v="2518"/>
    <n v="1063"/>
    <n v="10741397"/>
    <n v="0.1"/>
    <n v="0.2"/>
    <n v="2.4"/>
  </r>
  <r>
    <x v="1"/>
    <x v="0"/>
    <x v="0"/>
    <s v="J1740"/>
    <x v="3"/>
    <x v="0"/>
    <n v="2160"/>
    <n v="962"/>
    <n v="11096226"/>
    <n v="0.1"/>
    <n v="0.2"/>
    <n v="2.2000000000000002"/>
  </r>
  <r>
    <x v="1"/>
    <x v="1"/>
    <x v="4"/>
    <s v="J1740"/>
    <x v="3"/>
    <x v="0"/>
    <n v="94"/>
    <n v="48"/>
    <n v="10011300"/>
    <n v="0"/>
    <n v="0"/>
    <n v="2"/>
  </r>
  <r>
    <x v="1"/>
    <x v="1"/>
    <x v="3"/>
    <s v="J1740"/>
    <x v="3"/>
    <x v="0"/>
    <n v="144"/>
    <n v="71"/>
    <n v="10300459"/>
    <n v="0"/>
    <n v="0"/>
    <n v="2"/>
  </r>
  <r>
    <x v="1"/>
    <x v="1"/>
    <x v="2"/>
    <s v="J1740"/>
    <x v="3"/>
    <x v="0"/>
    <n v="138"/>
    <n v="68"/>
    <n v="10521437"/>
    <n v="0"/>
    <n v="0"/>
    <n v="2"/>
  </r>
  <r>
    <x v="1"/>
    <x v="1"/>
    <x v="0"/>
    <s v="J1740"/>
    <x v="3"/>
    <x v="0"/>
    <n v="106"/>
    <n v="54"/>
    <n v="10824673"/>
    <n v="0"/>
    <n v="0"/>
    <n v="2"/>
  </r>
  <r>
    <x v="1"/>
    <x v="2"/>
    <x v="4"/>
    <s v="J1740"/>
    <x v="3"/>
    <x v="0"/>
    <n v="2"/>
    <n v="1"/>
    <n v="40622"/>
    <n v="0"/>
    <n v="0"/>
    <n v="2"/>
  </r>
  <r>
    <x v="1"/>
    <x v="2"/>
    <x v="0"/>
    <s v="J1740"/>
    <x v="3"/>
    <x v="0"/>
    <n v="1"/>
    <n v="1"/>
    <n v="44352"/>
    <n v="0"/>
    <n v="0"/>
    <n v="1"/>
  </r>
  <r>
    <x v="0"/>
    <x v="0"/>
    <x v="4"/>
    <s v="J1740"/>
    <x v="3"/>
    <x v="0"/>
    <n v="90"/>
    <n v="35"/>
    <n v="15856"/>
    <n v="2.2000000000000002"/>
    <n v="5.7"/>
    <n v="2.6"/>
  </r>
  <r>
    <x v="0"/>
    <x v="0"/>
    <x v="3"/>
    <s v="J1740"/>
    <x v="3"/>
    <x v="0"/>
    <n v="99"/>
    <n v="50"/>
    <n v="16401"/>
    <n v="3"/>
    <n v="6"/>
    <n v="2"/>
  </r>
  <r>
    <x v="0"/>
    <x v="0"/>
    <x v="2"/>
    <s v="J1740"/>
    <x v="3"/>
    <x v="0"/>
    <n v="19"/>
    <n v="8"/>
    <n v="16806"/>
    <n v="0.5"/>
    <n v="1.1000000000000001"/>
    <n v="2.4"/>
  </r>
  <r>
    <x v="0"/>
    <x v="0"/>
    <x v="0"/>
    <s v="J1740"/>
    <x v="3"/>
    <x v="0"/>
    <n v="15"/>
    <n v="6"/>
    <n v="17285"/>
    <n v="0.3"/>
    <n v="0.9"/>
    <n v="2.5"/>
  </r>
  <r>
    <x v="0"/>
    <x v="1"/>
    <x v="4"/>
    <s v="J1740"/>
    <x v="3"/>
    <x v="0"/>
    <n v="12"/>
    <n v="4"/>
    <n v="11694"/>
    <n v="0.3"/>
    <n v="1"/>
    <n v="3"/>
  </r>
  <r>
    <x v="0"/>
    <x v="1"/>
    <x v="3"/>
    <s v="J1740"/>
    <x v="3"/>
    <x v="0"/>
    <n v="10"/>
    <n v="3"/>
    <n v="12296"/>
    <n v="0.2"/>
    <n v="0.8"/>
    <n v="3.3"/>
  </r>
  <r>
    <x v="1"/>
    <x v="0"/>
    <x v="4"/>
    <s v="J1740"/>
    <x v="3"/>
    <x v="0"/>
    <n v="26"/>
    <n v="12"/>
    <n v="77054"/>
    <n v="0.2"/>
    <n v="0.3"/>
    <n v="2.2000000000000002"/>
  </r>
  <r>
    <x v="1"/>
    <x v="0"/>
    <x v="3"/>
    <s v="J1740"/>
    <x v="3"/>
    <x v="0"/>
    <n v="39"/>
    <n v="19"/>
    <n v="77165"/>
    <n v="0.2"/>
    <n v="0.5"/>
    <n v="2.1"/>
  </r>
  <r>
    <x v="1"/>
    <x v="0"/>
    <x v="2"/>
    <s v="J1740"/>
    <x v="3"/>
    <x v="0"/>
    <n v="11"/>
    <n v="4"/>
    <n v="87141"/>
    <n v="0"/>
    <n v="0.1"/>
    <n v="2.8"/>
  </r>
  <r>
    <x v="1"/>
    <x v="0"/>
    <x v="0"/>
    <s v="J1740"/>
    <x v="3"/>
    <x v="0"/>
    <n v="5"/>
    <n v="3"/>
    <n v="92667"/>
    <n v="0"/>
    <n v="0.1"/>
    <n v="1.7"/>
  </r>
  <r>
    <x v="1"/>
    <x v="1"/>
    <x v="4"/>
    <s v="J1740"/>
    <x v="3"/>
    <x v="0"/>
    <n v="2"/>
    <n v="1"/>
    <n v="65980"/>
    <n v="0"/>
    <n v="0"/>
    <n v="2"/>
  </r>
  <r>
    <x v="1"/>
    <x v="1"/>
    <x v="3"/>
    <s v="J1740"/>
    <x v="3"/>
    <x v="0"/>
    <n v="4"/>
    <n v="2"/>
    <n v="65936"/>
    <n v="0"/>
    <n v="0.1"/>
    <n v="2"/>
  </r>
  <r>
    <x v="1"/>
    <x v="1"/>
    <x v="2"/>
    <s v="J1740"/>
    <x v="3"/>
    <x v="0"/>
    <n v="4"/>
    <n v="1"/>
    <n v="73164"/>
    <n v="0"/>
    <n v="0.1"/>
    <n v="4"/>
  </r>
  <r>
    <x v="1"/>
    <x v="1"/>
    <x v="0"/>
    <s v="J1740"/>
    <x v="3"/>
    <x v="0"/>
    <n v="4"/>
    <n v="1"/>
    <n v="78096"/>
    <n v="0"/>
    <n v="0.1"/>
    <n v="4"/>
  </r>
  <r>
    <x v="0"/>
    <x v="0"/>
    <x v="4"/>
    <s v="J1740"/>
    <x v="3"/>
    <x v="0"/>
    <n v="59"/>
    <n v="25"/>
    <n v="20359"/>
    <n v="1.2"/>
    <n v="2.9"/>
    <n v="2.4"/>
  </r>
  <r>
    <x v="0"/>
    <x v="0"/>
    <x v="3"/>
    <s v="J1740"/>
    <x v="3"/>
    <x v="0"/>
    <n v="53"/>
    <n v="25"/>
    <n v="20276"/>
    <n v="1.2"/>
    <n v="2.6"/>
    <n v="2.1"/>
  </r>
  <r>
    <x v="0"/>
    <x v="0"/>
    <x v="2"/>
    <s v="J1740"/>
    <x v="3"/>
    <x v="0"/>
    <n v="28"/>
    <n v="9"/>
    <n v="20586"/>
    <n v="0.4"/>
    <n v="1.4"/>
    <n v="3.1"/>
  </r>
  <r>
    <x v="0"/>
    <x v="1"/>
    <x v="4"/>
    <s v="J1740"/>
    <x v="3"/>
    <x v="0"/>
    <n v="5"/>
    <n v="2"/>
    <n v="15017"/>
    <n v="0.1"/>
    <n v="0.3"/>
    <n v="2.5"/>
  </r>
  <r>
    <x v="0"/>
    <x v="1"/>
    <x v="3"/>
    <s v="J1740"/>
    <x v="3"/>
    <x v="0"/>
    <n v="5"/>
    <n v="2"/>
    <n v="15014"/>
    <n v="0.1"/>
    <n v="0.3"/>
    <n v="2.5"/>
  </r>
  <r>
    <x v="0"/>
    <x v="1"/>
    <x v="2"/>
    <s v="J1740"/>
    <x v="3"/>
    <x v="0"/>
    <n v="4"/>
    <n v="1"/>
    <n v="15464"/>
    <n v="0.1"/>
    <n v="0.3"/>
    <n v="4"/>
  </r>
  <r>
    <x v="1"/>
    <x v="0"/>
    <x v="4"/>
    <s v="J1740"/>
    <x v="3"/>
    <x v="0"/>
    <n v="31"/>
    <n v="10"/>
    <n v="70372"/>
    <n v="0.1"/>
    <n v="0.4"/>
    <n v="3.1"/>
  </r>
  <r>
    <x v="1"/>
    <x v="0"/>
    <x v="3"/>
    <s v="J1740"/>
    <x v="3"/>
    <x v="0"/>
    <n v="29"/>
    <n v="9"/>
    <n v="73390"/>
    <n v="0.1"/>
    <n v="0.4"/>
    <n v="3.2"/>
  </r>
  <r>
    <x v="1"/>
    <x v="0"/>
    <x v="2"/>
    <s v="J1740"/>
    <x v="3"/>
    <x v="0"/>
    <n v="46"/>
    <n v="11"/>
    <n v="81498"/>
    <n v="0.1"/>
    <n v="0.6"/>
    <n v="4.2"/>
  </r>
  <r>
    <x v="1"/>
    <x v="1"/>
    <x v="3"/>
    <s v="J1740"/>
    <x v="3"/>
    <x v="0"/>
    <n v="7"/>
    <n v="4"/>
    <n v="71233"/>
    <n v="0.1"/>
    <n v="0.1"/>
    <n v="1.8"/>
  </r>
  <r>
    <x v="1"/>
    <x v="1"/>
    <x v="2"/>
    <s v="J1740"/>
    <x v="3"/>
    <x v="0"/>
    <n v="32"/>
    <n v="7"/>
    <n v="78819"/>
    <n v="0.1"/>
    <n v="0.4"/>
    <n v="4.5999999999999996"/>
  </r>
  <r>
    <x v="0"/>
    <x v="0"/>
    <x v="4"/>
    <s v="J1740"/>
    <x v="3"/>
    <x v="0"/>
    <n v="229"/>
    <n v="97"/>
    <n v="28945"/>
    <n v="3.4"/>
    <n v="7.9"/>
    <n v="2.4"/>
  </r>
  <r>
    <x v="0"/>
    <x v="0"/>
    <x v="3"/>
    <s v="J1740"/>
    <x v="3"/>
    <x v="0"/>
    <n v="519"/>
    <n v="181"/>
    <n v="29292"/>
    <n v="6.2"/>
    <n v="17.7"/>
    <n v="2.9"/>
  </r>
  <r>
    <x v="0"/>
    <x v="0"/>
    <x v="2"/>
    <s v="J1740"/>
    <x v="3"/>
    <x v="0"/>
    <n v="435"/>
    <n v="154"/>
    <n v="21323"/>
    <n v="7.2"/>
    <n v="20.399999999999999"/>
    <n v="2.8"/>
  </r>
  <r>
    <x v="0"/>
    <x v="0"/>
    <x v="0"/>
    <s v="J1740"/>
    <x v="3"/>
    <x v="0"/>
    <n v="292"/>
    <n v="103"/>
    <n v="15550"/>
    <n v="6.6"/>
    <n v="18.8"/>
    <n v="2.8"/>
  </r>
  <r>
    <x v="0"/>
    <x v="1"/>
    <x v="4"/>
    <s v="J1740"/>
    <x v="3"/>
    <x v="0"/>
    <n v="59"/>
    <n v="15"/>
    <n v="20819"/>
    <n v="0.7"/>
    <n v="2.8"/>
    <n v="3.9"/>
  </r>
  <r>
    <x v="0"/>
    <x v="1"/>
    <x v="3"/>
    <s v="J1740"/>
    <x v="3"/>
    <x v="0"/>
    <n v="74"/>
    <n v="21"/>
    <n v="21287"/>
    <n v="1"/>
    <n v="3.5"/>
    <n v="3.5"/>
  </r>
  <r>
    <x v="0"/>
    <x v="1"/>
    <x v="2"/>
    <s v="J1740"/>
    <x v="3"/>
    <x v="0"/>
    <n v="21"/>
    <n v="8"/>
    <n v="17117"/>
    <n v="0.5"/>
    <n v="1.2"/>
    <n v="2.6"/>
  </r>
  <r>
    <x v="0"/>
    <x v="1"/>
    <x v="0"/>
    <s v="J1740"/>
    <x v="3"/>
    <x v="0"/>
    <n v="9"/>
    <n v="0"/>
    <n v="12449"/>
    <n v="0.3"/>
    <n v="0.7"/>
    <n v="2.2000000000000002"/>
  </r>
  <r>
    <x v="1"/>
    <x v="0"/>
    <x v="4"/>
    <s v="J1740"/>
    <x v="3"/>
    <x v="0"/>
    <n v="139"/>
    <n v="61"/>
    <n v="368674"/>
    <n v="0.2"/>
    <n v="0.4"/>
    <n v="2.2999999999999998"/>
  </r>
  <r>
    <x v="1"/>
    <x v="0"/>
    <x v="3"/>
    <s v="J1740"/>
    <x v="3"/>
    <x v="0"/>
    <n v="308"/>
    <n v="100"/>
    <n v="354883"/>
    <n v="0.3"/>
    <n v="0.9"/>
    <n v="3.1"/>
  </r>
  <r>
    <x v="1"/>
    <x v="0"/>
    <x v="2"/>
    <s v="J1740"/>
    <x v="3"/>
    <x v="0"/>
    <n v="423"/>
    <n v="139"/>
    <n v="344538"/>
    <n v="0.4"/>
    <n v="1.2"/>
    <n v="3"/>
  </r>
  <r>
    <x v="1"/>
    <x v="0"/>
    <x v="0"/>
    <s v="J1740"/>
    <x v="3"/>
    <x v="0"/>
    <n v="301"/>
    <n v="114"/>
    <n v="302363"/>
    <n v="0.4"/>
    <n v="1"/>
    <n v="2.6"/>
  </r>
  <r>
    <x v="1"/>
    <x v="1"/>
    <x v="4"/>
    <s v="J1740"/>
    <x v="3"/>
    <x v="0"/>
    <n v="15"/>
    <n v="6"/>
    <n v="346017"/>
    <n v="0"/>
    <n v="0"/>
    <n v="2.5"/>
  </r>
  <r>
    <x v="1"/>
    <x v="1"/>
    <x v="3"/>
    <s v="J1740"/>
    <x v="3"/>
    <x v="0"/>
    <n v="34"/>
    <n v="14"/>
    <n v="333588"/>
    <n v="0"/>
    <n v="0.1"/>
    <n v="2.4"/>
  </r>
  <r>
    <x v="1"/>
    <x v="1"/>
    <x v="2"/>
    <s v="J1740"/>
    <x v="3"/>
    <x v="0"/>
    <n v="43"/>
    <n v="11"/>
    <n v="321915"/>
    <n v="0"/>
    <n v="0.1"/>
    <n v="3.9"/>
  </r>
  <r>
    <x v="1"/>
    <x v="1"/>
    <x v="0"/>
    <s v="J1740"/>
    <x v="3"/>
    <x v="0"/>
    <n v="29"/>
    <n v="12"/>
    <n v="283031"/>
    <n v="0"/>
    <n v="0.1"/>
    <n v="2.4"/>
  </r>
  <r>
    <x v="0"/>
    <x v="0"/>
    <x v="3"/>
    <s v="J1740"/>
    <x v="3"/>
    <x v="0"/>
    <n v="85"/>
    <n v="35"/>
    <n v="24713"/>
    <n v="1.4"/>
    <n v="3.4"/>
    <n v="2.4"/>
  </r>
  <r>
    <x v="0"/>
    <x v="0"/>
    <x v="2"/>
    <s v="J1740"/>
    <x v="3"/>
    <x v="0"/>
    <n v="50"/>
    <n v="22"/>
    <n v="31572"/>
    <n v="0.7"/>
    <n v="1.6"/>
    <n v="2.2999999999999998"/>
  </r>
  <r>
    <x v="0"/>
    <x v="0"/>
    <x v="0"/>
    <s v="J1740"/>
    <x v="3"/>
    <x v="0"/>
    <n v="97"/>
    <n v="38"/>
    <n v="22754"/>
    <n v="1.7"/>
    <n v="4.3"/>
    <n v="2.6"/>
  </r>
  <r>
    <x v="0"/>
    <x v="1"/>
    <x v="3"/>
    <s v="J1740"/>
    <x v="3"/>
    <x v="0"/>
    <n v="4"/>
    <n v="2"/>
    <n v="16578"/>
    <n v="0.1"/>
    <n v="0.2"/>
    <n v="2"/>
  </r>
  <r>
    <x v="0"/>
    <x v="1"/>
    <x v="2"/>
    <s v="J1740"/>
    <x v="3"/>
    <x v="0"/>
    <n v="8"/>
    <n v="5"/>
    <n v="21766"/>
    <n v="0.2"/>
    <n v="0.4"/>
    <n v="1.6"/>
  </r>
  <r>
    <x v="0"/>
    <x v="1"/>
    <x v="0"/>
    <s v="J1740"/>
    <x v="3"/>
    <x v="0"/>
    <n v="5"/>
    <n v="2"/>
    <n v="16811"/>
    <n v="0.1"/>
    <n v="0.3"/>
    <n v="2.5"/>
  </r>
  <r>
    <x v="1"/>
    <x v="0"/>
    <x v="3"/>
    <s v="J1740"/>
    <x v="3"/>
    <x v="0"/>
    <n v="65"/>
    <n v="31"/>
    <n v="222784"/>
    <n v="0.1"/>
    <n v="0.3"/>
    <n v="2.1"/>
  </r>
  <r>
    <x v="1"/>
    <x v="0"/>
    <x v="2"/>
    <s v="J1740"/>
    <x v="3"/>
    <x v="0"/>
    <n v="42"/>
    <n v="20"/>
    <n v="359436"/>
    <n v="0.1"/>
    <n v="0.1"/>
    <n v="2.1"/>
  </r>
  <r>
    <x v="1"/>
    <x v="0"/>
    <x v="0"/>
    <s v="J1740"/>
    <x v="3"/>
    <x v="0"/>
    <n v="51"/>
    <n v="22"/>
    <n v="317609"/>
    <n v="0.1"/>
    <n v="0.2"/>
    <n v="2.2999999999999998"/>
  </r>
  <r>
    <x v="1"/>
    <x v="1"/>
    <x v="3"/>
    <s v="J1740"/>
    <x v="3"/>
    <x v="0"/>
    <n v="1"/>
    <n v="1"/>
    <n v="214370"/>
    <n v="0"/>
    <n v="0"/>
    <n v="1"/>
  </r>
  <r>
    <x v="1"/>
    <x v="1"/>
    <x v="2"/>
    <s v="J1740"/>
    <x v="3"/>
    <x v="0"/>
    <n v="7"/>
    <n v="2"/>
    <n v="342802"/>
    <n v="0"/>
    <n v="0"/>
    <n v="3.5"/>
  </r>
  <r>
    <x v="1"/>
    <x v="1"/>
    <x v="0"/>
    <s v="J1740"/>
    <x v="3"/>
    <x v="0"/>
    <n v="4"/>
    <n v="2"/>
    <n v="306495"/>
    <n v="0"/>
    <n v="0"/>
    <n v="2"/>
  </r>
  <r>
    <x v="0"/>
    <x v="0"/>
    <x v="4"/>
    <s v="J1740"/>
    <x v="3"/>
    <x v="0"/>
    <n v="661"/>
    <n v="397"/>
    <m/>
    <m/>
    <m/>
    <n v="1.7"/>
  </r>
  <r>
    <x v="0"/>
    <x v="0"/>
    <x v="3"/>
    <s v="J1740"/>
    <x v="3"/>
    <x v="0"/>
    <n v="1363"/>
    <n v="572"/>
    <n v="625112"/>
    <n v="0.9"/>
    <n v="2.2000000000000002"/>
    <n v="2.4"/>
  </r>
  <r>
    <x v="0"/>
    <x v="0"/>
    <x v="2"/>
    <s v="J1740"/>
    <x v="3"/>
    <x v="0"/>
    <n v="1451"/>
    <n v="613"/>
    <n v="688884"/>
    <n v="0.9"/>
    <n v="2.1"/>
    <n v="2.4"/>
  </r>
  <r>
    <x v="0"/>
    <x v="0"/>
    <x v="0"/>
    <s v="J1740"/>
    <x v="3"/>
    <x v="0"/>
    <n v="1309"/>
    <n v="586"/>
    <n v="764548"/>
    <n v="0.8"/>
    <n v="1.7"/>
    <n v="2.2000000000000002"/>
  </r>
  <r>
    <x v="0"/>
    <x v="1"/>
    <x v="4"/>
    <s v="J1740"/>
    <x v="3"/>
    <x v="0"/>
    <n v="36"/>
    <n v="24"/>
    <m/>
    <m/>
    <m/>
    <n v="1.5"/>
  </r>
  <r>
    <x v="0"/>
    <x v="1"/>
    <x v="3"/>
    <s v="J1740"/>
    <x v="3"/>
    <x v="0"/>
    <n v="96"/>
    <n v="40"/>
    <n v="488335"/>
    <n v="0.1"/>
    <n v="0.2"/>
    <n v="2.4"/>
  </r>
  <r>
    <x v="0"/>
    <x v="1"/>
    <x v="2"/>
    <s v="J1740"/>
    <x v="3"/>
    <x v="0"/>
    <n v="110"/>
    <n v="44"/>
    <n v="534785"/>
    <n v="0.1"/>
    <n v="0.2"/>
    <n v="2.5"/>
  </r>
  <r>
    <x v="0"/>
    <x v="1"/>
    <x v="0"/>
    <s v="J1740"/>
    <x v="3"/>
    <x v="0"/>
    <n v="68"/>
    <n v="37"/>
    <n v="589313"/>
    <n v="0.1"/>
    <n v="0.1"/>
    <n v="1.8"/>
  </r>
  <r>
    <x v="1"/>
    <x v="0"/>
    <x v="4"/>
    <s v="J1740"/>
    <x v="3"/>
    <x v="0"/>
    <n v="139"/>
    <n v="90"/>
    <m/>
    <m/>
    <m/>
    <n v="1.5"/>
  </r>
  <r>
    <x v="1"/>
    <x v="0"/>
    <x v="3"/>
    <s v="J1740"/>
    <x v="3"/>
    <x v="0"/>
    <n v="304"/>
    <n v="142"/>
    <n v="944984"/>
    <n v="0.2"/>
    <n v="0.3"/>
    <n v="2.1"/>
  </r>
  <r>
    <x v="1"/>
    <x v="0"/>
    <x v="2"/>
    <s v="J1740"/>
    <x v="3"/>
    <x v="0"/>
    <n v="310"/>
    <n v="139"/>
    <n v="815246"/>
    <n v="0.2"/>
    <n v="0.4"/>
    <n v="2.2000000000000002"/>
  </r>
  <r>
    <x v="1"/>
    <x v="0"/>
    <x v="0"/>
    <s v="J1740"/>
    <x v="3"/>
    <x v="0"/>
    <n v="235"/>
    <n v="121"/>
    <n v="766798"/>
    <n v="0.2"/>
    <n v="0.3"/>
    <n v="1.9"/>
  </r>
  <r>
    <x v="1"/>
    <x v="1"/>
    <x v="4"/>
    <s v="J1740"/>
    <x v="3"/>
    <x v="0"/>
    <n v="14"/>
    <n v="9"/>
    <m/>
    <m/>
    <m/>
    <n v="1.6"/>
  </r>
  <r>
    <x v="1"/>
    <x v="1"/>
    <x v="3"/>
    <s v="J1740"/>
    <x v="3"/>
    <x v="0"/>
    <n v="33"/>
    <n v="15"/>
    <n v="918738"/>
    <n v="0"/>
    <n v="0"/>
    <n v="2.2000000000000002"/>
  </r>
  <r>
    <x v="1"/>
    <x v="1"/>
    <x v="2"/>
    <s v="J1740"/>
    <x v="3"/>
    <x v="0"/>
    <n v="36"/>
    <n v="16"/>
    <n v="797182"/>
    <n v="0"/>
    <n v="0"/>
    <n v="2.2000000000000002"/>
  </r>
  <r>
    <x v="1"/>
    <x v="1"/>
    <x v="0"/>
    <s v="J1740"/>
    <x v="3"/>
    <x v="0"/>
    <n v="22"/>
    <n v="10"/>
    <n v="731837"/>
    <n v="0"/>
    <n v="0"/>
    <n v="2.2000000000000002"/>
  </r>
  <r>
    <x v="0"/>
    <x v="0"/>
    <x v="3"/>
    <s v="J1740"/>
    <x v="3"/>
    <x v="1"/>
    <n v="2"/>
    <n v="1"/>
    <n v="625112"/>
    <n v="0"/>
    <n v="0"/>
    <n v="2"/>
  </r>
  <r>
    <x v="0"/>
    <x v="0"/>
    <x v="2"/>
    <s v="J1740"/>
    <x v="3"/>
    <x v="1"/>
    <n v="1"/>
    <n v="1"/>
    <n v="688884"/>
    <n v="0"/>
    <n v="0"/>
    <n v="1"/>
  </r>
  <r>
    <x v="0"/>
    <x v="0"/>
    <x v="0"/>
    <s v="J1740"/>
    <x v="3"/>
    <x v="1"/>
    <n v="1"/>
    <n v="1"/>
    <n v="764548"/>
    <n v="0"/>
    <n v="0"/>
    <n v="1"/>
  </r>
  <r>
    <x v="1"/>
    <x v="1"/>
    <x v="2"/>
    <s v="J1740"/>
    <x v="3"/>
    <x v="1"/>
    <n v="1"/>
    <n v="1"/>
    <n v="797182"/>
    <n v="0"/>
    <n v="0"/>
    <n v="1"/>
  </r>
  <r>
    <x v="0"/>
    <x v="0"/>
    <x v="4"/>
    <s v="J1740"/>
    <x v="3"/>
    <x v="1"/>
    <n v="7"/>
    <n v="7"/>
    <n v="1341133"/>
    <n v="0"/>
    <n v="0"/>
    <n v="1"/>
  </r>
  <r>
    <x v="0"/>
    <x v="0"/>
    <x v="3"/>
    <s v="J1740"/>
    <x v="3"/>
    <x v="1"/>
    <n v="13"/>
    <n v="13"/>
    <n v="1379316"/>
    <n v="0"/>
    <n v="0"/>
    <n v="1"/>
  </r>
  <r>
    <x v="0"/>
    <x v="0"/>
    <x v="2"/>
    <s v="J1740"/>
    <x v="3"/>
    <x v="1"/>
    <n v="5"/>
    <n v="5"/>
    <n v="1429841"/>
    <n v="0"/>
    <n v="0"/>
    <n v="1"/>
  </r>
  <r>
    <x v="0"/>
    <x v="0"/>
    <x v="0"/>
    <s v="J1740"/>
    <x v="3"/>
    <x v="1"/>
    <n v="2"/>
    <n v="2"/>
    <n v="1474941"/>
    <n v="0"/>
    <n v="0"/>
    <n v="1"/>
  </r>
  <r>
    <x v="0"/>
    <x v="1"/>
    <x v="3"/>
    <s v="J1740"/>
    <x v="3"/>
    <x v="1"/>
    <n v="1"/>
    <n v="1"/>
    <n v="1072571"/>
    <n v="0"/>
    <n v="0"/>
    <n v="1"/>
  </r>
  <r>
    <x v="1"/>
    <x v="0"/>
    <x v="4"/>
    <s v="J1740"/>
    <x v="3"/>
    <x v="1"/>
    <n v="5"/>
    <n v="4"/>
    <n v="10256440"/>
    <n v="0"/>
    <n v="0"/>
    <n v="1.2"/>
  </r>
  <r>
    <x v="1"/>
    <x v="0"/>
    <x v="3"/>
    <s v="J1740"/>
    <x v="3"/>
    <x v="1"/>
    <n v="9"/>
    <n v="7"/>
    <n v="10550783"/>
    <n v="0"/>
    <n v="0"/>
    <n v="1.3"/>
  </r>
  <r>
    <x v="1"/>
    <x v="0"/>
    <x v="2"/>
    <s v="J1740"/>
    <x v="3"/>
    <x v="1"/>
    <n v="5"/>
    <n v="3"/>
    <n v="10741397"/>
    <n v="0"/>
    <n v="0"/>
    <n v="1.7"/>
  </r>
  <r>
    <x v="1"/>
    <x v="0"/>
    <x v="0"/>
    <s v="J1740"/>
    <x v="3"/>
    <x v="1"/>
    <n v="2"/>
    <n v="2"/>
    <n v="11096226"/>
    <n v="0"/>
    <n v="0"/>
    <n v="1"/>
  </r>
  <r>
    <x v="1"/>
    <x v="1"/>
    <x v="4"/>
    <s v="J1740"/>
    <x v="3"/>
    <x v="1"/>
    <n v="2"/>
    <n v="2"/>
    <n v="10011300"/>
    <n v="0"/>
    <n v="0"/>
    <n v="1"/>
  </r>
  <r>
    <x v="1"/>
    <x v="1"/>
    <x v="2"/>
    <s v="J1740"/>
    <x v="3"/>
    <x v="1"/>
    <n v="1"/>
    <n v="1"/>
    <n v="10521437"/>
    <n v="0"/>
    <n v="0"/>
    <n v="1"/>
  </r>
  <r>
    <x v="0"/>
    <x v="0"/>
    <x v="4"/>
    <s v="J2430"/>
    <x v="4"/>
    <x v="0"/>
    <n v="205"/>
    <n v="38"/>
    <n v="38685"/>
    <n v="1"/>
    <n v="5.3"/>
    <n v="5.4"/>
  </r>
  <r>
    <x v="0"/>
    <x v="0"/>
    <x v="3"/>
    <s v="J2430"/>
    <x v="4"/>
    <x v="0"/>
    <n v="391"/>
    <n v="50"/>
    <n v="38562"/>
    <n v="1.3"/>
    <n v="10.1"/>
    <n v="7.8"/>
  </r>
  <r>
    <x v="0"/>
    <x v="0"/>
    <x v="2"/>
    <s v="J2430"/>
    <x v="4"/>
    <x v="0"/>
    <n v="361"/>
    <n v="45"/>
    <n v="39032"/>
    <n v="1.2"/>
    <n v="9.1999999999999993"/>
    <n v="8"/>
  </r>
  <r>
    <x v="0"/>
    <x v="0"/>
    <x v="0"/>
    <s v="J2430"/>
    <x v="4"/>
    <x v="0"/>
    <n v="169"/>
    <n v="25"/>
    <n v="41446"/>
    <n v="0.6"/>
    <n v="4.0999999999999996"/>
    <n v="6.8"/>
  </r>
  <r>
    <x v="0"/>
    <x v="0"/>
    <x v="1"/>
    <s v="J2430"/>
    <x v="4"/>
    <x v="0"/>
    <n v="22"/>
    <n v="13"/>
    <n v="46358"/>
    <n v="0.3"/>
    <n v="0.5"/>
    <n v="1.7"/>
  </r>
  <r>
    <x v="0"/>
    <x v="1"/>
    <x v="4"/>
    <s v="J2430"/>
    <x v="4"/>
    <x v="0"/>
    <n v="231"/>
    <n v="35"/>
    <n v="29621"/>
    <n v="1.2"/>
    <n v="7.8"/>
    <n v="6.6"/>
  </r>
  <r>
    <x v="0"/>
    <x v="1"/>
    <x v="3"/>
    <s v="J2430"/>
    <x v="4"/>
    <x v="0"/>
    <n v="315"/>
    <n v="40"/>
    <n v="29880"/>
    <n v="1.3"/>
    <n v="10.5"/>
    <n v="7.9"/>
  </r>
  <r>
    <x v="0"/>
    <x v="1"/>
    <x v="2"/>
    <s v="J2430"/>
    <x v="4"/>
    <x v="0"/>
    <n v="292"/>
    <n v="35"/>
    <n v="30526"/>
    <n v="1.1000000000000001"/>
    <n v="9.6"/>
    <n v="8.3000000000000007"/>
  </r>
  <r>
    <x v="0"/>
    <x v="1"/>
    <x v="0"/>
    <s v="J2430"/>
    <x v="4"/>
    <x v="0"/>
    <n v="83"/>
    <n v="19"/>
    <n v="32762"/>
    <n v="0.6"/>
    <n v="2.5"/>
    <n v="4.4000000000000004"/>
  </r>
  <r>
    <x v="0"/>
    <x v="1"/>
    <x v="1"/>
    <s v="J2430"/>
    <x v="4"/>
    <x v="0"/>
    <n v="13"/>
    <n v="6"/>
    <n v="36545"/>
    <n v="0.2"/>
    <n v="0.4"/>
    <n v="2.2000000000000002"/>
  </r>
  <r>
    <x v="1"/>
    <x v="0"/>
    <x v="4"/>
    <s v="J2430"/>
    <x v="4"/>
    <x v="0"/>
    <n v="313"/>
    <n v="41"/>
    <n v="239742"/>
    <n v="0.2"/>
    <n v="1.3"/>
    <n v="7.6"/>
  </r>
  <r>
    <x v="1"/>
    <x v="0"/>
    <x v="3"/>
    <s v="J2430"/>
    <x v="4"/>
    <x v="0"/>
    <n v="348"/>
    <n v="49"/>
    <n v="243254"/>
    <n v="0.2"/>
    <n v="1.4"/>
    <n v="7.1"/>
  </r>
  <r>
    <x v="1"/>
    <x v="0"/>
    <x v="2"/>
    <s v="J2430"/>
    <x v="4"/>
    <x v="0"/>
    <n v="269"/>
    <n v="39"/>
    <n v="252913"/>
    <n v="0.2"/>
    <n v="1.1000000000000001"/>
    <n v="6.9"/>
  </r>
  <r>
    <x v="1"/>
    <x v="0"/>
    <x v="0"/>
    <s v="J2430"/>
    <x v="4"/>
    <x v="0"/>
    <n v="118"/>
    <n v="26"/>
    <n v="274910"/>
    <n v="0.1"/>
    <n v="0.4"/>
    <n v="4.5"/>
  </r>
  <r>
    <x v="1"/>
    <x v="0"/>
    <x v="1"/>
    <s v="J2430"/>
    <x v="4"/>
    <x v="0"/>
    <n v="25"/>
    <n v="13"/>
    <n v="295233"/>
    <n v="0"/>
    <n v="0.1"/>
    <n v="1.9"/>
  </r>
  <r>
    <x v="1"/>
    <x v="1"/>
    <x v="4"/>
    <s v="J2430"/>
    <x v="4"/>
    <x v="0"/>
    <n v="71"/>
    <n v="14"/>
    <n v="211005"/>
    <n v="0.1"/>
    <n v="0.3"/>
    <n v="5.0999999999999996"/>
  </r>
  <r>
    <x v="1"/>
    <x v="1"/>
    <x v="3"/>
    <s v="J2430"/>
    <x v="4"/>
    <x v="0"/>
    <n v="159"/>
    <n v="21"/>
    <n v="214853"/>
    <n v="0.1"/>
    <n v="0.7"/>
    <n v="7.6"/>
  </r>
  <r>
    <x v="1"/>
    <x v="1"/>
    <x v="2"/>
    <s v="J2430"/>
    <x v="4"/>
    <x v="0"/>
    <n v="92"/>
    <n v="14"/>
    <n v="223909"/>
    <n v="0.1"/>
    <n v="0.4"/>
    <n v="6.6"/>
  </r>
  <r>
    <x v="1"/>
    <x v="1"/>
    <x v="0"/>
    <s v="J2430"/>
    <x v="4"/>
    <x v="0"/>
    <n v="87"/>
    <n v="17"/>
    <n v="243847"/>
    <n v="0.1"/>
    <n v="0.4"/>
    <n v="5.0999999999999996"/>
  </r>
  <r>
    <x v="1"/>
    <x v="1"/>
    <x v="1"/>
    <s v="J2430"/>
    <x v="4"/>
    <x v="0"/>
    <n v="21"/>
    <n v="11"/>
    <n v="255391"/>
    <n v="0"/>
    <n v="0.1"/>
    <n v="1.9"/>
  </r>
  <r>
    <x v="0"/>
    <x v="1"/>
    <x v="2"/>
    <s v="J2430"/>
    <x v="4"/>
    <x v="0"/>
    <n v="131"/>
    <n v="40"/>
    <n v="28571"/>
    <n v="1.4"/>
    <n v="4.5999999999999996"/>
    <n v="3.3"/>
  </r>
  <r>
    <x v="1"/>
    <x v="1"/>
    <x v="4"/>
    <s v="J2430"/>
    <x v="4"/>
    <x v="0"/>
    <n v="88"/>
    <n v="27"/>
    <n v="203634"/>
    <n v="0.1"/>
    <n v="0.4"/>
    <n v="3.3"/>
  </r>
  <r>
    <x v="1"/>
    <x v="0"/>
    <x v="2"/>
    <s v="J2430"/>
    <x v="4"/>
    <x v="0"/>
    <n v="325"/>
    <n v="86"/>
    <n v="218920"/>
    <n v="0.4"/>
    <n v="1.5"/>
    <n v="3.8"/>
  </r>
  <r>
    <x v="1"/>
    <x v="1"/>
    <x v="3"/>
    <s v="J2430"/>
    <x v="4"/>
    <x v="0"/>
    <n v="100"/>
    <n v="25"/>
    <n v="201503"/>
    <n v="0.1"/>
    <n v="0.5"/>
    <n v="4"/>
  </r>
  <r>
    <x v="0"/>
    <x v="0"/>
    <x v="2"/>
    <s v="J2430"/>
    <x v="4"/>
    <x v="0"/>
    <n v="523"/>
    <n v="165"/>
    <n v="37513"/>
    <n v="4.4000000000000004"/>
    <n v="13.9"/>
    <n v="3.2"/>
  </r>
  <r>
    <x v="0"/>
    <x v="1"/>
    <x v="3"/>
    <s v="J2430"/>
    <x v="4"/>
    <x v="0"/>
    <n v="158"/>
    <n v="42"/>
    <n v="27361"/>
    <n v="1.5"/>
    <n v="5.8"/>
    <n v="3.8"/>
  </r>
  <r>
    <x v="1"/>
    <x v="0"/>
    <x v="4"/>
    <s v="J2430"/>
    <x v="4"/>
    <x v="0"/>
    <n v="243"/>
    <n v="63"/>
    <n v="220072"/>
    <n v="0.3"/>
    <n v="1.1000000000000001"/>
    <n v="3.9"/>
  </r>
  <r>
    <x v="1"/>
    <x v="0"/>
    <x v="3"/>
    <s v="J2430"/>
    <x v="4"/>
    <x v="0"/>
    <n v="306"/>
    <n v="78"/>
    <n v="217690"/>
    <n v="0.4"/>
    <n v="1.4"/>
    <n v="3.9"/>
  </r>
  <r>
    <x v="1"/>
    <x v="1"/>
    <x v="2"/>
    <s v="J2430"/>
    <x v="4"/>
    <x v="0"/>
    <n v="91"/>
    <n v="26"/>
    <n v="201583"/>
    <n v="0.1"/>
    <n v="0.5"/>
    <n v="3.5"/>
  </r>
  <r>
    <x v="0"/>
    <x v="0"/>
    <x v="4"/>
    <s v="J2430"/>
    <x v="4"/>
    <x v="0"/>
    <n v="332"/>
    <n v="99"/>
    <n v="35456"/>
    <n v="2.8"/>
    <n v="9.4"/>
    <n v="3.4"/>
  </r>
  <r>
    <x v="0"/>
    <x v="0"/>
    <x v="3"/>
    <s v="J2430"/>
    <x v="4"/>
    <x v="0"/>
    <n v="474"/>
    <n v="154"/>
    <n v="36180"/>
    <n v="4.3"/>
    <n v="13.1"/>
    <n v="3.1"/>
  </r>
  <r>
    <x v="0"/>
    <x v="1"/>
    <x v="4"/>
    <s v="J2430"/>
    <x v="4"/>
    <x v="0"/>
    <n v="178"/>
    <n v="37"/>
    <n v="26855"/>
    <n v="1.4"/>
    <n v="6.6"/>
    <n v="4.8"/>
  </r>
  <r>
    <x v="0"/>
    <x v="0"/>
    <x v="4"/>
    <s v="J2430"/>
    <x v="4"/>
    <x v="0"/>
    <n v="4"/>
    <n v="4"/>
    <n v="31286"/>
    <n v="0.1"/>
    <n v="0.1"/>
    <n v="1"/>
  </r>
  <r>
    <x v="0"/>
    <x v="1"/>
    <x v="2"/>
    <s v="J2430"/>
    <x v="4"/>
    <x v="0"/>
    <n v="1"/>
    <n v="1"/>
    <n v="26466"/>
    <n v="0"/>
    <n v="0"/>
    <n v="1"/>
  </r>
  <r>
    <x v="1"/>
    <x v="1"/>
    <x v="4"/>
    <s v="J2430"/>
    <x v="4"/>
    <x v="0"/>
    <n v="15"/>
    <n v="2"/>
    <n v="204454"/>
    <n v="0"/>
    <n v="0.1"/>
    <n v="7.5"/>
  </r>
  <r>
    <x v="0"/>
    <x v="0"/>
    <x v="3"/>
    <s v="J2430"/>
    <x v="4"/>
    <x v="0"/>
    <n v="5"/>
    <n v="2"/>
    <n v="31492"/>
    <n v="0.1"/>
    <n v="0.2"/>
    <n v="2.5"/>
  </r>
  <r>
    <x v="0"/>
    <x v="0"/>
    <x v="0"/>
    <s v="J2430"/>
    <x v="4"/>
    <x v="0"/>
    <n v="5"/>
    <n v="3"/>
    <n v="33744"/>
    <n v="0.1"/>
    <n v="0.1"/>
    <n v="1.7"/>
  </r>
  <r>
    <x v="1"/>
    <x v="1"/>
    <x v="2"/>
    <s v="J2430"/>
    <x v="4"/>
    <x v="0"/>
    <n v="7"/>
    <n v="4"/>
    <n v="198472"/>
    <n v="0"/>
    <n v="0"/>
    <n v="1.8"/>
  </r>
  <r>
    <x v="1"/>
    <x v="0"/>
    <x v="2"/>
    <s v="J2430"/>
    <x v="4"/>
    <x v="0"/>
    <n v="24"/>
    <n v="8"/>
    <n v="212562"/>
    <n v="0"/>
    <n v="0.1"/>
    <n v="3"/>
  </r>
  <r>
    <x v="1"/>
    <x v="1"/>
    <x v="3"/>
    <s v="J2430"/>
    <x v="4"/>
    <x v="0"/>
    <n v="20"/>
    <n v="5"/>
    <n v="201087"/>
    <n v="0"/>
    <n v="0.1"/>
    <n v="4"/>
  </r>
  <r>
    <x v="0"/>
    <x v="1"/>
    <x v="4"/>
    <s v="J2430"/>
    <x v="4"/>
    <x v="0"/>
    <n v="13"/>
    <n v="3"/>
    <n v="25257"/>
    <n v="0.1"/>
    <n v="0.5"/>
    <n v="4.3"/>
  </r>
  <r>
    <x v="0"/>
    <x v="1"/>
    <x v="3"/>
    <s v="J2430"/>
    <x v="4"/>
    <x v="0"/>
    <n v="4"/>
    <n v="3"/>
    <n v="25669"/>
    <n v="0.1"/>
    <n v="0.2"/>
    <n v="1.3"/>
  </r>
  <r>
    <x v="0"/>
    <x v="0"/>
    <x v="2"/>
    <s v="J2430"/>
    <x v="4"/>
    <x v="0"/>
    <n v="2"/>
    <n v="2"/>
    <n v="32397"/>
    <n v="0.1"/>
    <n v="0.1"/>
    <n v="1"/>
  </r>
  <r>
    <x v="1"/>
    <x v="0"/>
    <x v="4"/>
    <s v="J2430"/>
    <x v="4"/>
    <x v="0"/>
    <n v="15"/>
    <n v="4"/>
    <n v="216888"/>
    <n v="0"/>
    <n v="0.1"/>
    <n v="3.8"/>
  </r>
  <r>
    <x v="1"/>
    <x v="0"/>
    <x v="3"/>
    <s v="J2430"/>
    <x v="4"/>
    <x v="0"/>
    <n v="19"/>
    <n v="5"/>
    <n v="214336"/>
    <n v="0"/>
    <n v="0.1"/>
    <n v="3.8"/>
  </r>
  <r>
    <x v="0"/>
    <x v="0"/>
    <x v="4"/>
    <s v="J2430"/>
    <x v="4"/>
    <x v="0"/>
    <n v="4"/>
    <n v="3"/>
    <n v="9837"/>
    <n v="0.3"/>
    <n v="0.4"/>
    <n v="1.3"/>
  </r>
  <r>
    <x v="0"/>
    <x v="0"/>
    <x v="3"/>
    <s v="J2430"/>
    <x v="4"/>
    <x v="0"/>
    <n v="23"/>
    <n v="3"/>
    <n v="9864"/>
    <n v="0.3"/>
    <n v="2.2999999999999998"/>
    <n v="7.7"/>
  </r>
  <r>
    <x v="0"/>
    <x v="1"/>
    <x v="4"/>
    <s v="J2430"/>
    <x v="4"/>
    <x v="0"/>
    <n v="12"/>
    <n v="3"/>
    <n v="7845"/>
    <n v="0.4"/>
    <n v="1.5"/>
    <n v="4"/>
  </r>
  <r>
    <x v="0"/>
    <x v="0"/>
    <x v="2"/>
    <s v="J2430"/>
    <x v="4"/>
    <x v="0"/>
    <n v="34"/>
    <n v="3"/>
    <n v="10101"/>
    <n v="0.3"/>
    <n v="3.4"/>
    <n v="11.3"/>
  </r>
  <r>
    <x v="0"/>
    <x v="1"/>
    <x v="3"/>
    <s v="J2430"/>
    <x v="4"/>
    <x v="0"/>
    <n v="13"/>
    <n v="2"/>
    <n v="7944"/>
    <n v="0.3"/>
    <n v="1.6"/>
    <n v="6.5"/>
  </r>
  <r>
    <x v="1"/>
    <x v="0"/>
    <x v="4"/>
    <s v="J2430"/>
    <x v="4"/>
    <x v="0"/>
    <n v="3"/>
    <n v="2"/>
    <n v="139155"/>
    <n v="0"/>
    <n v="0"/>
    <n v="1.5"/>
  </r>
  <r>
    <x v="1"/>
    <x v="0"/>
    <x v="3"/>
    <s v="J2430"/>
    <x v="4"/>
    <x v="0"/>
    <n v="7"/>
    <n v="2"/>
    <n v="137189"/>
    <n v="0"/>
    <n v="0.1"/>
    <n v="3.5"/>
  </r>
  <r>
    <x v="0"/>
    <x v="1"/>
    <x v="2"/>
    <s v="J2430"/>
    <x v="4"/>
    <x v="0"/>
    <n v="56"/>
    <n v="5"/>
    <n v="8242"/>
    <n v="0.6"/>
    <n v="6.8"/>
    <n v="11.2"/>
  </r>
  <r>
    <x v="1"/>
    <x v="1"/>
    <x v="4"/>
    <s v="J2430"/>
    <x v="4"/>
    <x v="0"/>
    <n v="13"/>
    <n v="2"/>
    <n v="124804"/>
    <n v="0"/>
    <n v="0.1"/>
    <n v="6.5"/>
  </r>
  <r>
    <x v="1"/>
    <x v="0"/>
    <x v="2"/>
    <s v="J2430"/>
    <x v="4"/>
    <x v="0"/>
    <n v="26"/>
    <n v="4"/>
    <n v="133113"/>
    <n v="0"/>
    <n v="0.2"/>
    <n v="6.5"/>
  </r>
  <r>
    <x v="1"/>
    <x v="1"/>
    <x v="3"/>
    <s v="J2430"/>
    <x v="4"/>
    <x v="0"/>
    <n v="3"/>
    <n v="2"/>
    <n v="122185"/>
    <n v="0"/>
    <n v="0"/>
    <n v="1.5"/>
  </r>
  <r>
    <x v="0"/>
    <x v="0"/>
    <x v="4"/>
    <s v="J2430"/>
    <x v="4"/>
    <x v="0"/>
    <n v="195"/>
    <n v="63"/>
    <n v="14130"/>
    <n v="4.5"/>
    <n v="13.8"/>
    <n v="3.1"/>
  </r>
  <r>
    <x v="0"/>
    <x v="0"/>
    <x v="3"/>
    <s v="J2430"/>
    <x v="4"/>
    <x v="0"/>
    <n v="158"/>
    <n v="37"/>
    <n v="14503"/>
    <n v="2.6"/>
    <n v="10.9"/>
    <n v="4.3"/>
  </r>
  <r>
    <x v="0"/>
    <x v="0"/>
    <x v="2"/>
    <s v="J2430"/>
    <x v="4"/>
    <x v="0"/>
    <n v="124"/>
    <n v="35"/>
    <n v="15827"/>
    <n v="2.2000000000000002"/>
    <n v="7.8"/>
    <n v="3.5"/>
  </r>
  <r>
    <x v="0"/>
    <x v="0"/>
    <x v="0"/>
    <s v="J2430"/>
    <x v="4"/>
    <x v="0"/>
    <n v="91"/>
    <n v="29"/>
    <n v="17077"/>
    <n v="1.7"/>
    <n v="5.3"/>
    <n v="3.1"/>
  </r>
  <r>
    <x v="0"/>
    <x v="1"/>
    <x v="4"/>
    <s v="J2430"/>
    <x v="4"/>
    <x v="0"/>
    <n v="90"/>
    <n v="18"/>
    <n v="10552"/>
    <n v="1.7"/>
    <n v="8.5"/>
    <n v="5"/>
  </r>
  <r>
    <x v="0"/>
    <x v="1"/>
    <x v="3"/>
    <s v="J2430"/>
    <x v="4"/>
    <x v="0"/>
    <n v="88"/>
    <n v="20"/>
    <n v="10911"/>
    <n v="1.8"/>
    <n v="8.1"/>
    <n v="4.4000000000000004"/>
  </r>
  <r>
    <x v="0"/>
    <x v="1"/>
    <x v="2"/>
    <s v="J2430"/>
    <x v="4"/>
    <x v="0"/>
    <n v="114"/>
    <n v="24"/>
    <n v="12216"/>
    <n v="2"/>
    <n v="9.3000000000000007"/>
    <n v="4.8"/>
  </r>
  <r>
    <x v="0"/>
    <x v="1"/>
    <x v="0"/>
    <s v="J2430"/>
    <x v="4"/>
    <x v="0"/>
    <n v="72"/>
    <n v="18"/>
    <n v="13388"/>
    <n v="1.3"/>
    <n v="5.4"/>
    <n v="4"/>
  </r>
  <r>
    <x v="1"/>
    <x v="0"/>
    <x v="4"/>
    <s v="J2430"/>
    <x v="4"/>
    <x v="0"/>
    <n v="71"/>
    <n v="19"/>
    <n v="67997"/>
    <n v="0.3"/>
    <n v="1"/>
    <n v="3.7"/>
  </r>
  <r>
    <x v="1"/>
    <x v="0"/>
    <x v="3"/>
    <s v="J2430"/>
    <x v="4"/>
    <x v="0"/>
    <n v="54"/>
    <n v="12"/>
    <n v="68962"/>
    <n v="0.2"/>
    <n v="0.8"/>
    <n v="4.5"/>
  </r>
  <r>
    <x v="1"/>
    <x v="0"/>
    <x v="2"/>
    <s v="J2430"/>
    <x v="4"/>
    <x v="0"/>
    <n v="45"/>
    <n v="12"/>
    <n v="70201"/>
    <n v="0.2"/>
    <n v="0.6"/>
    <n v="3.8"/>
  </r>
  <r>
    <x v="1"/>
    <x v="0"/>
    <x v="0"/>
    <s v="J2430"/>
    <x v="4"/>
    <x v="0"/>
    <n v="25"/>
    <n v="8"/>
    <n v="73993"/>
    <n v="0.1"/>
    <n v="0.3"/>
    <n v="3.1"/>
  </r>
  <r>
    <x v="1"/>
    <x v="1"/>
    <x v="4"/>
    <s v="J2430"/>
    <x v="4"/>
    <x v="0"/>
    <n v="18"/>
    <n v="5"/>
    <n v="64232"/>
    <n v="0.1"/>
    <n v="0.3"/>
    <n v="3.6"/>
  </r>
  <r>
    <x v="1"/>
    <x v="1"/>
    <x v="3"/>
    <s v="J2430"/>
    <x v="4"/>
    <x v="0"/>
    <n v="48"/>
    <n v="7"/>
    <n v="65092"/>
    <n v="0.1"/>
    <n v="0.7"/>
    <n v="6.9"/>
  </r>
  <r>
    <x v="1"/>
    <x v="1"/>
    <x v="2"/>
    <s v="J2430"/>
    <x v="4"/>
    <x v="0"/>
    <n v="30"/>
    <n v="5"/>
    <n v="66014"/>
    <n v="0.1"/>
    <n v="0.5"/>
    <n v="6"/>
  </r>
  <r>
    <x v="1"/>
    <x v="1"/>
    <x v="0"/>
    <s v="J2430"/>
    <x v="4"/>
    <x v="0"/>
    <n v="26"/>
    <n v="6"/>
    <n v="69217"/>
    <n v="0.1"/>
    <n v="0.4"/>
    <n v="4.3"/>
  </r>
  <r>
    <x v="0"/>
    <x v="0"/>
    <x v="4"/>
    <s v="J2430"/>
    <x v="4"/>
    <x v="0"/>
    <n v="89"/>
    <n v="25"/>
    <n v="10432"/>
    <n v="2.4"/>
    <n v="8.5"/>
    <n v="3.6"/>
  </r>
  <r>
    <x v="0"/>
    <x v="0"/>
    <x v="3"/>
    <s v="J2430"/>
    <x v="4"/>
    <x v="0"/>
    <n v="71"/>
    <n v="17"/>
    <n v="12033"/>
    <n v="1.4"/>
    <n v="5.9"/>
    <n v="4.2"/>
  </r>
  <r>
    <x v="0"/>
    <x v="0"/>
    <x v="2"/>
    <s v="J2430"/>
    <x v="4"/>
    <x v="0"/>
    <n v="82"/>
    <n v="15"/>
    <n v="13690"/>
    <n v="1.1000000000000001"/>
    <n v="6"/>
    <n v="5.5"/>
  </r>
  <r>
    <x v="0"/>
    <x v="1"/>
    <x v="4"/>
    <s v="J2430"/>
    <x v="4"/>
    <x v="0"/>
    <n v="56"/>
    <n v="10"/>
    <n v="11215"/>
    <n v="0.9"/>
    <n v="5"/>
    <n v="5.6"/>
  </r>
  <r>
    <x v="0"/>
    <x v="1"/>
    <x v="3"/>
    <s v="J2430"/>
    <x v="4"/>
    <x v="0"/>
    <n v="70"/>
    <n v="13"/>
    <n v="12488"/>
    <n v="1"/>
    <n v="5.6"/>
    <n v="5.4"/>
  </r>
  <r>
    <x v="0"/>
    <x v="1"/>
    <x v="2"/>
    <s v="J2430"/>
    <x v="4"/>
    <x v="0"/>
    <n v="69"/>
    <n v="15"/>
    <n v="13846"/>
    <n v="1.1000000000000001"/>
    <n v="5"/>
    <n v="4.5999999999999996"/>
  </r>
  <r>
    <x v="1"/>
    <x v="0"/>
    <x v="4"/>
    <s v="J2430"/>
    <x v="4"/>
    <x v="0"/>
    <n v="340"/>
    <n v="78"/>
    <n v="389026"/>
    <n v="0.2"/>
    <n v="0.9"/>
    <n v="4.4000000000000004"/>
  </r>
  <r>
    <x v="1"/>
    <x v="0"/>
    <x v="3"/>
    <s v="J2430"/>
    <x v="4"/>
    <x v="0"/>
    <n v="309"/>
    <n v="54"/>
    <n v="388188"/>
    <n v="0.1"/>
    <n v="0.8"/>
    <n v="5.7"/>
  </r>
  <r>
    <x v="1"/>
    <x v="0"/>
    <x v="2"/>
    <s v="J2430"/>
    <x v="4"/>
    <x v="0"/>
    <n v="303"/>
    <n v="44"/>
    <n v="374680"/>
    <n v="0.1"/>
    <n v="0.8"/>
    <n v="6.9"/>
  </r>
  <r>
    <x v="1"/>
    <x v="1"/>
    <x v="4"/>
    <s v="J2430"/>
    <x v="4"/>
    <x v="0"/>
    <n v="220"/>
    <n v="33"/>
    <n v="359949"/>
    <n v="0.1"/>
    <n v="0.6"/>
    <n v="6.7"/>
  </r>
  <r>
    <x v="1"/>
    <x v="1"/>
    <x v="3"/>
    <s v="J2430"/>
    <x v="4"/>
    <x v="0"/>
    <n v="218"/>
    <n v="32"/>
    <n v="360736"/>
    <n v="0.1"/>
    <n v="0.6"/>
    <n v="6.8"/>
  </r>
  <r>
    <x v="1"/>
    <x v="1"/>
    <x v="2"/>
    <s v="J2430"/>
    <x v="4"/>
    <x v="0"/>
    <n v="194"/>
    <n v="29"/>
    <n v="345329"/>
    <n v="0.1"/>
    <n v="0.6"/>
    <n v="6.7"/>
  </r>
  <r>
    <x v="0"/>
    <x v="0"/>
    <x v="4"/>
    <s v="J2430"/>
    <x v="4"/>
    <x v="0"/>
    <n v="4502"/>
    <n v="1098"/>
    <n v="1341133"/>
    <n v="0.8"/>
    <n v="3.4"/>
    <n v="4.0999999999999996"/>
  </r>
  <r>
    <x v="0"/>
    <x v="0"/>
    <x v="3"/>
    <s v="J2430"/>
    <x v="4"/>
    <x v="0"/>
    <n v="3819"/>
    <n v="885"/>
    <n v="1379316"/>
    <n v="0.6"/>
    <n v="2.8"/>
    <n v="4.3"/>
  </r>
  <r>
    <x v="0"/>
    <x v="0"/>
    <x v="2"/>
    <s v="J2430"/>
    <x v="4"/>
    <x v="0"/>
    <n v="3102"/>
    <n v="733"/>
    <n v="1429841"/>
    <n v="0.5"/>
    <n v="2.2000000000000002"/>
    <n v="4.2"/>
  </r>
  <r>
    <x v="0"/>
    <x v="0"/>
    <x v="0"/>
    <s v="J2430"/>
    <x v="4"/>
    <x v="0"/>
    <n v="1943"/>
    <n v="540"/>
    <n v="1474941"/>
    <n v="0.4"/>
    <n v="1.3"/>
    <n v="3.6"/>
  </r>
  <r>
    <x v="0"/>
    <x v="1"/>
    <x v="4"/>
    <s v="J2430"/>
    <x v="4"/>
    <x v="0"/>
    <n v="2318"/>
    <n v="536"/>
    <n v="1023810"/>
    <n v="0.5"/>
    <n v="2.2999999999999998"/>
    <n v="4.3"/>
  </r>
  <r>
    <x v="0"/>
    <x v="1"/>
    <x v="3"/>
    <s v="J2430"/>
    <x v="4"/>
    <x v="0"/>
    <n v="2211"/>
    <n v="508"/>
    <n v="1072571"/>
    <n v="0.5"/>
    <n v="2.1"/>
    <n v="4.4000000000000004"/>
  </r>
  <r>
    <x v="0"/>
    <x v="1"/>
    <x v="2"/>
    <s v="J2430"/>
    <x v="4"/>
    <x v="0"/>
    <n v="1901"/>
    <n v="469"/>
    <n v="1134905"/>
    <n v="0.4"/>
    <n v="1.7"/>
    <n v="4.0999999999999996"/>
  </r>
  <r>
    <x v="0"/>
    <x v="1"/>
    <x v="0"/>
    <s v="J2430"/>
    <x v="4"/>
    <x v="0"/>
    <n v="1468"/>
    <n v="380"/>
    <n v="1181848"/>
    <n v="0.3"/>
    <n v="1.2"/>
    <n v="3.9"/>
  </r>
  <r>
    <x v="1"/>
    <x v="0"/>
    <x v="4"/>
    <s v="J2430"/>
    <x v="4"/>
    <x v="0"/>
    <n v="4147"/>
    <n v="903"/>
    <n v="10256440"/>
    <n v="0.1"/>
    <n v="0.4"/>
    <n v="4.5999999999999996"/>
  </r>
  <r>
    <x v="1"/>
    <x v="0"/>
    <x v="3"/>
    <s v="J2430"/>
    <x v="4"/>
    <x v="0"/>
    <n v="3500"/>
    <n v="764"/>
    <n v="10550783"/>
    <n v="0.1"/>
    <n v="0.3"/>
    <n v="4.5999999999999996"/>
  </r>
  <r>
    <x v="1"/>
    <x v="0"/>
    <x v="2"/>
    <s v="J2430"/>
    <x v="4"/>
    <x v="0"/>
    <n v="3084"/>
    <n v="691"/>
    <n v="10741397"/>
    <n v="0.1"/>
    <n v="0.3"/>
    <n v="4.5"/>
  </r>
  <r>
    <x v="1"/>
    <x v="0"/>
    <x v="0"/>
    <s v="J2430"/>
    <x v="4"/>
    <x v="0"/>
    <n v="2362"/>
    <n v="571"/>
    <n v="11096226"/>
    <n v="0.1"/>
    <n v="0.2"/>
    <n v="4.0999999999999996"/>
  </r>
  <r>
    <x v="1"/>
    <x v="1"/>
    <x v="4"/>
    <s v="J2430"/>
    <x v="4"/>
    <x v="0"/>
    <n v="1952"/>
    <n v="466"/>
    <n v="10011300"/>
    <n v="0"/>
    <n v="0.2"/>
    <n v="4.2"/>
  </r>
  <r>
    <x v="1"/>
    <x v="1"/>
    <x v="3"/>
    <s v="J2430"/>
    <x v="4"/>
    <x v="0"/>
    <n v="1985"/>
    <n v="484"/>
    <n v="10300459"/>
    <n v="0"/>
    <n v="0.2"/>
    <n v="4.0999999999999996"/>
  </r>
  <r>
    <x v="1"/>
    <x v="1"/>
    <x v="2"/>
    <s v="J2430"/>
    <x v="4"/>
    <x v="0"/>
    <n v="1552"/>
    <n v="409"/>
    <n v="10521437"/>
    <n v="0"/>
    <n v="0.1"/>
    <n v="3.8"/>
  </r>
  <r>
    <x v="1"/>
    <x v="1"/>
    <x v="0"/>
    <s v="J2430"/>
    <x v="4"/>
    <x v="0"/>
    <n v="1281"/>
    <n v="355"/>
    <n v="10824673"/>
    <n v="0"/>
    <n v="0.1"/>
    <n v="3.6"/>
  </r>
  <r>
    <x v="1"/>
    <x v="2"/>
    <x v="4"/>
    <s v="J2430"/>
    <x v="4"/>
    <x v="0"/>
    <n v="1"/>
    <n v="1"/>
    <n v="40622"/>
    <n v="0"/>
    <n v="0"/>
    <n v="1"/>
  </r>
  <r>
    <x v="1"/>
    <x v="2"/>
    <x v="3"/>
    <s v="J2430"/>
    <x v="4"/>
    <x v="0"/>
    <n v="3"/>
    <n v="2"/>
    <n v="43584"/>
    <n v="0"/>
    <n v="0.1"/>
    <n v="1.5"/>
  </r>
  <r>
    <x v="1"/>
    <x v="2"/>
    <x v="0"/>
    <s v="J2430"/>
    <x v="4"/>
    <x v="0"/>
    <n v="2"/>
    <n v="1"/>
    <n v="44352"/>
    <n v="0"/>
    <n v="0"/>
    <n v="2"/>
  </r>
  <r>
    <x v="0"/>
    <x v="0"/>
    <x v="4"/>
    <s v="J2430"/>
    <x v="4"/>
    <x v="0"/>
    <n v="62"/>
    <n v="15"/>
    <n v="15856"/>
    <n v="0.9"/>
    <n v="3.9"/>
    <n v="4.0999999999999996"/>
  </r>
  <r>
    <x v="0"/>
    <x v="0"/>
    <x v="3"/>
    <s v="J2430"/>
    <x v="4"/>
    <x v="0"/>
    <n v="37"/>
    <n v="9"/>
    <n v="16401"/>
    <n v="0.5"/>
    <n v="2.2999999999999998"/>
    <n v="4.0999999999999996"/>
  </r>
  <r>
    <x v="0"/>
    <x v="0"/>
    <x v="2"/>
    <s v="J2430"/>
    <x v="4"/>
    <x v="0"/>
    <n v="64"/>
    <n v="15"/>
    <n v="16806"/>
    <n v="0.9"/>
    <n v="3.8"/>
    <n v="4.3"/>
  </r>
  <r>
    <x v="0"/>
    <x v="0"/>
    <x v="0"/>
    <s v="J2430"/>
    <x v="4"/>
    <x v="0"/>
    <n v="25"/>
    <n v="7"/>
    <n v="17285"/>
    <n v="0.4"/>
    <n v="1.4"/>
    <n v="3.6"/>
  </r>
  <r>
    <x v="0"/>
    <x v="1"/>
    <x v="4"/>
    <s v="J2430"/>
    <x v="4"/>
    <x v="0"/>
    <n v="52"/>
    <n v="9"/>
    <n v="11694"/>
    <n v="0.8"/>
    <n v="4.4000000000000004"/>
    <n v="5.8"/>
  </r>
  <r>
    <x v="0"/>
    <x v="1"/>
    <x v="3"/>
    <s v="J2430"/>
    <x v="4"/>
    <x v="0"/>
    <n v="29"/>
    <n v="3"/>
    <n v="12296"/>
    <n v="0.2"/>
    <n v="2.4"/>
    <n v="9.6999999999999993"/>
  </r>
  <r>
    <x v="0"/>
    <x v="1"/>
    <x v="2"/>
    <s v="J2430"/>
    <x v="4"/>
    <x v="0"/>
    <n v="14"/>
    <n v="2"/>
    <n v="12631"/>
    <n v="0.2"/>
    <n v="1.1000000000000001"/>
    <n v="7"/>
  </r>
  <r>
    <x v="0"/>
    <x v="1"/>
    <x v="0"/>
    <s v="J2430"/>
    <x v="4"/>
    <x v="0"/>
    <n v="9"/>
    <n v="1"/>
    <n v="13023"/>
    <n v="0.1"/>
    <n v="0.7"/>
    <n v="9"/>
  </r>
  <r>
    <x v="1"/>
    <x v="0"/>
    <x v="4"/>
    <s v="J2430"/>
    <x v="4"/>
    <x v="0"/>
    <n v="27"/>
    <n v="7"/>
    <n v="77054"/>
    <n v="0.1"/>
    <n v="0.4"/>
    <n v="3.9"/>
  </r>
  <r>
    <x v="1"/>
    <x v="0"/>
    <x v="3"/>
    <s v="J2430"/>
    <x v="4"/>
    <x v="0"/>
    <n v="29"/>
    <n v="7"/>
    <n v="77165"/>
    <n v="0.1"/>
    <n v="0.4"/>
    <n v="4.0999999999999996"/>
  </r>
  <r>
    <x v="1"/>
    <x v="0"/>
    <x v="2"/>
    <s v="J2430"/>
    <x v="4"/>
    <x v="0"/>
    <n v="29"/>
    <n v="5"/>
    <n v="87141"/>
    <n v="0.1"/>
    <n v="0.3"/>
    <n v="5.8"/>
  </r>
  <r>
    <x v="1"/>
    <x v="0"/>
    <x v="0"/>
    <s v="J2430"/>
    <x v="4"/>
    <x v="0"/>
    <n v="17"/>
    <n v="4"/>
    <n v="92667"/>
    <n v="0"/>
    <n v="0.2"/>
    <n v="4.2"/>
  </r>
  <r>
    <x v="1"/>
    <x v="1"/>
    <x v="4"/>
    <s v="J2430"/>
    <x v="4"/>
    <x v="0"/>
    <n v="19"/>
    <n v="5"/>
    <n v="65980"/>
    <n v="0.1"/>
    <n v="0.3"/>
    <n v="3.8"/>
  </r>
  <r>
    <x v="1"/>
    <x v="1"/>
    <x v="3"/>
    <s v="J2430"/>
    <x v="4"/>
    <x v="0"/>
    <n v="22"/>
    <n v="5"/>
    <n v="65936"/>
    <n v="0.1"/>
    <n v="0.3"/>
    <n v="4.4000000000000004"/>
  </r>
  <r>
    <x v="1"/>
    <x v="1"/>
    <x v="2"/>
    <s v="J2430"/>
    <x v="4"/>
    <x v="0"/>
    <n v="24"/>
    <n v="4"/>
    <n v="73164"/>
    <n v="0.1"/>
    <n v="0.3"/>
    <n v="6"/>
  </r>
  <r>
    <x v="1"/>
    <x v="1"/>
    <x v="0"/>
    <s v="J2430"/>
    <x v="4"/>
    <x v="0"/>
    <n v="8"/>
    <n v="3"/>
    <n v="78096"/>
    <n v="0"/>
    <n v="0.1"/>
    <n v="2.7"/>
  </r>
  <r>
    <x v="0"/>
    <x v="0"/>
    <x v="4"/>
    <s v="J2430"/>
    <x v="4"/>
    <x v="0"/>
    <n v="121"/>
    <n v="23"/>
    <n v="20359"/>
    <n v="1.1000000000000001"/>
    <n v="5.9"/>
    <n v="5.3"/>
  </r>
  <r>
    <x v="0"/>
    <x v="0"/>
    <x v="3"/>
    <s v="J2430"/>
    <x v="4"/>
    <x v="0"/>
    <n v="49"/>
    <n v="14"/>
    <n v="20276"/>
    <n v="0.7"/>
    <n v="2.4"/>
    <n v="3.5"/>
  </r>
  <r>
    <x v="0"/>
    <x v="0"/>
    <x v="2"/>
    <s v="J2430"/>
    <x v="4"/>
    <x v="0"/>
    <n v="44"/>
    <n v="13"/>
    <n v="20586"/>
    <n v="0.6"/>
    <n v="2.1"/>
    <n v="3.4"/>
  </r>
  <r>
    <x v="0"/>
    <x v="1"/>
    <x v="4"/>
    <s v="J2430"/>
    <x v="4"/>
    <x v="0"/>
    <n v="53"/>
    <n v="12"/>
    <n v="15017"/>
    <n v="0.8"/>
    <n v="3.5"/>
    <n v="4.4000000000000004"/>
  </r>
  <r>
    <x v="0"/>
    <x v="1"/>
    <x v="3"/>
    <s v="J2430"/>
    <x v="4"/>
    <x v="0"/>
    <n v="34"/>
    <n v="10"/>
    <n v="15014"/>
    <n v="0.7"/>
    <n v="2.2999999999999998"/>
    <n v="3.4"/>
  </r>
  <r>
    <x v="0"/>
    <x v="1"/>
    <x v="2"/>
    <s v="J2430"/>
    <x v="4"/>
    <x v="0"/>
    <n v="18"/>
    <n v="5"/>
    <n v="15464"/>
    <n v="0.3"/>
    <n v="1.2"/>
    <n v="3.6"/>
  </r>
  <r>
    <x v="1"/>
    <x v="0"/>
    <x v="4"/>
    <s v="J2430"/>
    <x v="4"/>
    <x v="0"/>
    <n v="43"/>
    <n v="12"/>
    <n v="70372"/>
    <n v="0.2"/>
    <n v="0.6"/>
    <n v="3.6"/>
  </r>
  <r>
    <x v="1"/>
    <x v="0"/>
    <x v="3"/>
    <s v="J2430"/>
    <x v="4"/>
    <x v="0"/>
    <n v="39"/>
    <n v="7"/>
    <n v="73390"/>
    <n v="0.1"/>
    <n v="0.5"/>
    <n v="5.6"/>
  </r>
  <r>
    <x v="1"/>
    <x v="0"/>
    <x v="2"/>
    <s v="J2430"/>
    <x v="4"/>
    <x v="0"/>
    <n v="28"/>
    <n v="6"/>
    <n v="81498"/>
    <n v="0.1"/>
    <n v="0.3"/>
    <n v="4.7"/>
  </r>
  <r>
    <x v="1"/>
    <x v="1"/>
    <x v="4"/>
    <s v="J2430"/>
    <x v="4"/>
    <x v="0"/>
    <n v="16"/>
    <n v="4"/>
    <n v="67309"/>
    <n v="0.1"/>
    <n v="0.2"/>
    <n v="4"/>
  </r>
  <r>
    <x v="1"/>
    <x v="1"/>
    <x v="3"/>
    <s v="J2430"/>
    <x v="4"/>
    <x v="0"/>
    <n v="26"/>
    <n v="7"/>
    <n v="71233"/>
    <n v="0.1"/>
    <n v="0.4"/>
    <n v="3.7"/>
  </r>
  <r>
    <x v="1"/>
    <x v="1"/>
    <x v="2"/>
    <s v="J2430"/>
    <x v="4"/>
    <x v="0"/>
    <n v="25"/>
    <n v="5"/>
    <n v="78819"/>
    <n v="0.1"/>
    <n v="0.3"/>
    <n v="5"/>
  </r>
  <r>
    <x v="0"/>
    <x v="0"/>
    <x v="4"/>
    <s v="J2430"/>
    <x v="4"/>
    <x v="0"/>
    <n v="298"/>
    <n v="86"/>
    <n v="28945"/>
    <n v="3"/>
    <n v="10.3"/>
    <n v="3.5"/>
  </r>
  <r>
    <x v="0"/>
    <x v="0"/>
    <x v="3"/>
    <s v="J2430"/>
    <x v="4"/>
    <x v="0"/>
    <n v="221"/>
    <n v="58"/>
    <n v="29292"/>
    <n v="2"/>
    <n v="7.5"/>
    <n v="3.8"/>
  </r>
  <r>
    <x v="0"/>
    <x v="0"/>
    <x v="2"/>
    <s v="J2430"/>
    <x v="4"/>
    <x v="0"/>
    <n v="110"/>
    <n v="31"/>
    <n v="21323"/>
    <n v="1.5"/>
    <n v="5.2"/>
    <n v="3.5"/>
  </r>
  <r>
    <x v="0"/>
    <x v="0"/>
    <x v="0"/>
    <s v="J2430"/>
    <x v="4"/>
    <x v="0"/>
    <n v="56"/>
    <n v="20"/>
    <n v="15550"/>
    <n v="1.3"/>
    <n v="3.6"/>
    <n v="2.8"/>
  </r>
  <r>
    <x v="0"/>
    <x v="1"/>
    <x v="4"/>
    <s v="J2430"/>
    <x v="4"/>
    <x v="0"/>
    <n v="47"/>
    <n v="14"/>
    <n v="20819"/>
    <n v="0.7"/>
    <n v="2.2999999999999998"/>
    <n v="3.4"/>
  </r>
  <r>
    <x v="0"/>
    <x v="1"/>
    <x v="3"/>
    <s v="J2430"/>
    <x v="4"/>
    <x v="0"/>
    <n v="49"/>
    <n v="18"/>
    <n v="21287"/>
    <n v="0.8"/>
    <n v="2.2999999999999998"/>
    <n v="2.7"/>
  </r>
  <r>
    <x v="0"/>
    <x v="1"/>
    <x v="2"/>
    <s v="J2430"/>
    <x v="4"/>
    <x v="0"/>
    <n v="57"/>
    <n v="16"/>
    <n v="17117"/>
    <n v="0.9"/>
    <n v="3.3"/>
    <n v="3.6"/>
  </r>
  <r>
    <x v="0"/>
    <x v="1"/>
    <x v="0"/>
    <s v="J2430"/>
    <x v="4"/>
    <x v="0"/>
    <n v="43"/>
    <n v="13"/>
    <n v="12449"/>
    <n v="1"/>
    <n v="3.5"/>
    <n v="3.3"/>
  </r>
  <r>
    <x v="1"/>
    <x v="0"/>
    <x v="4"/>
    <s v="J2430"/>
    <x v="4"/>
    <x v="0"/>
    <n v="237"/>
    <n v="42"/>
    <n v="368674"/>
    <n v="0.1"/>
    <n v="0.6"/>
    <n v="5.6"/>
  </r>
  <r>
    <x v="1"/>
    <x v="0"/>
    <x v="3"/>
    <s v="J2430"/>
    <x v="4"/>
    <x v="0"/>
    <n v="203"/>
    <n v="38"/>
    <n v="354883"/>
    <n v="0.1"/>
    <n v="0.6"/>
    <n v="5.3"/>
  </r>
  <r>
    <x v="1"/>
    <x v="0"/>
    <x v="2"/>
    <s v="J2430"/>
    <x v="4"/>
    <x v="0"/>
    <n v="223"/>
    <n v="48"/>
    <n v="344538"/>
    <n v="0.1"/>
    <n v="0.6"/>
    <n v="4.5999999999999996"/>
  </r>
  <r>
    <x v="1"/>
    <x v="0"/>
    <x v="0"/>
    <s v="J2430"/>
    <x v="4"/>
    <x v="0"/>
    <n v="158"/>
    <n v="40"/>
    <n v="302363"/>
    <n v="0.1"/>
    <n v="0.5"/>
    <n v="4"/>
  </r>
  <r>
    <x v="1"/>
    <x v="1"/>
    <x v="4"/>
    <s v="J2430"/>
    <x v="4"/>
    <x v="0"/>
    <n v="68"/>
    <n v="22"/>
    <n v="346017"/>
    <n v="0.1"/>
    <n v="0.2"/>
    <n v="3.1"/>
  </r>
  <r>
    <x v="1"/>
    <x v="1"/>
    <x v="3"/>
    <s v="J2430"/>
    <x v="4"/>
    <x v="0"/>
    <n v="53"/>
    <n v="15"/>
    <n v="333588"/>
    <n v="0"/>
    <n v="0.2"/>
    <n v="3.5"/>
  </r>
  <r>
    <x v="1"/>
    <x v="1"/>
    <x v="2"/>
    <s v="J2430"/>
    <x v="4"/>
    <x v="0"/>
    <n v="59"/>
    <n v="15"/>
    <n v="321915"/>
    <n v="0"/>
    <n v="0.2"/>
    <n v="3.9"/>
  </r>
  <r>
    <x v="1"/>
    <x v="1"/>
    <x v="0"/>
    <s v="J2430"/>
    <x v="4"/>
    <x v="0"/>
    <n v="35"/>
    <n v="9"/>
    <n v="283031"/>
    <n v="0"/>
    <n v="0.1"/>
    <n v="3.9"/>
  </r>
  <r>
    <x v="0"/>
    <x v="0"/>
    <x v="3"/>
    <s v="J2430"/>
    <x v="4"/>
    <x v="0"/>
    <n v="100"/>
    <n v="18"/>
    <n v="24713"/>
    <n v="0.7"/>
    <n v="4"/>
    <n v="5.6"/>
  </r>
  <r>
    <x v="0"/>
    <x v="0"/>
    <x v="2"/>
    <s v="J2430"/>
    <x v="4"/>
    <x v="0"/>
    <n v="41"/>
    <n v="11"/>
    <n v="31572"/>
    <n v="0.3"/>
    <n v="1.3"/>
    <n v="3.7"/>
  </r>
  <r>
    <x v="0"/>
    <x v="0"/>
    <x v="0"/>
    <s v="J2430"/>
    <x v="4"/>
    <x v="0"/>
    <n v="91"/>
    <n v="18"/>
    <n v="22754"/>
    <n v="0.8"/>
    <n v="4"/>
    <n v="5.0999999999999996"/>
  </r>
  <r>
    <x v="0"/>
    <x v="1"/>
    <x v="3"/>
    <s v="J2430"/>
    <x v="4"/>
    <x v="0"/>
    <n v="47"/>
    <n v="7"/>
    <n v="16578"/>
    <n v="0.4"/>
    <n v="2.8"/>
    <n v="6.7"/>
  </r>
  <r>
    <x v="0"/>
    <x v="1"/>
    <x v="2"/>
    <s v="J2430"/>
    <x v="4"/>
    <x v="0"/>
    <n v="24"/>
    <n v="7"/>
    <n v="21766"/>
    <n v="0.3"/>
    <n v="1.1000000000000001"/>
    <n v="3.4"/>
  </r>
  <r>
    <x v="0"/>
    <x v="1"/>
    <x v="0"/>
    <s v="J2430"/>
    <x v="4"/>
    <x v="0"/>
    <n v="13"/>
    <n v="5"/>
    <n v="16811"/>
    <n v="0.3"/>
    <n v="0.8"/>
    <n v="2.6"/>
  </r>
  <r>
    <x v="1"/>
    <x v="0"/>
    <x v="3"/>
    <s v="J2430"/>
    <x v="4"/>
    <x v="0"/>
    <n v="70"/>
    <n v="17"/>
    <n v="222784"/>
    <n v="0.1"/>
    <n v="0.3"/>
    <n v="4.0999999999999996"/>
  </r>
  <r>
    <x v="1"/>
    <x v="0"/>
    <x v="2"/>
    <s v="J2430"/>
    <x v="4"/>
    <x v="0"/>
    <n v="11"/>
    <n v="7"/>
    <n v="359436"/>
    <n v="0"/>
    <n v="0"/>
    <n v="1.6"/>
  </r>
  <r>
    <x v="1"/>
    <x v="0"/>
    <x v="0"/>
    <s v="J2430"/>
    <x v="4"/>
    <x v="0"/>
    <n v="70"/>
    <n v="16"/>
    <n v="317609"/>
    <n v="0.1"/>
    <n v="0.2"/>
    <n v="4.4000000000000004"/>
  </r>
  <r>
    <x v="1"/>
    <x v="1"/>
    <x v="3"/>
    <s v="J2430"/>
    <x v="4"/>
    <x v="0"/>
    <n v="22"/>
    <n v="9"/>
    <n v="214370"/>
    <n v="0"/>
    <n v="0.1"/>
    <n v="2.4"/>
  </r>
  <r>
    <x v="1"/>
    <x v="1"/>
    <x v="2"/>
    <s v="J2430"/>
    <x v="4"/>
    <x v="0"/>
    <n v="3"/>
    <n v="2"/>
    <n v="342802"/>
    <n v="0"/>
    <n v="0"/>
    <n v="1.5"/>
  </r>
  <r>
    <x v="1"/>
    <x v="1"/>
    <x v="0"/>
    <s v="J2430"/>
    <x v="4"/>
    <x v="0"/>
    <n v="36"/>
    <n v="9"/>
    <n v="306495"/>
    <n v="0"/>
    <n v="0.1"/>
    <n v="4"/>
  </r>
  <r>
    <x v="0"/>
    <x v="0"/>
    <x v="4"/>
    <s v="J2430"/>
    <x v="4"/>
    <x v="0"/>
    <n v="595"/>
    <n v="185"/>
    <m/>
    <m/>
    <m/>
    <n v="3.2"/>
  </r>
  <r>
    <x v="0"/>
    <x v="0"/>
    <x v="3"/>
    <s v="J2430"/>
    <x v="4"/>
    <x v="0"/>
    <n v="1187"/>
    <n v="260"/>
    <n v="625112"/>
    <n v="0.4"/>
    <n v="1.9"/>
    <n v="4.5999999999999996"/>
  </r>
  <r>
    <x v="0"/>
    <x v="0"/>
    <x v="2"/>
    <s v="J2430"/>
    <x v="4"/>
    <x v="0"/>
    <n v="1156"/>
    <n v="270"/>
    <n v="688884"/>
    <n v="0.4"/>
    <n v="1.7"/>
    <n v="4.3"/>
  </r>
  <r>
    <x v="0"/>
    <x v="0"/>
    <x v="0"/>
    <s v="J2430"/>
    <x v="4"/>
    <x v="0"/>
    <n v="1194"/>
    <n v="287"/>
    <n v="764548"/>
    <n v="0.4"/>
    <n v="1.6"/>
    <n v="4.2"/>
  </r>
  <r>
    <x v="0"/>
    <x v="1"/>
    <x v="4"/>
    <s v="J2430"/>
    <x v="4"/>
    <x v="0"/>
    <n v="359"/>
    <n v="111"/>
    <m/>
    <m/>
    <m/>
    <n v="3.2"/>
  </r>
  <r>
    <x v="0"/>
    <x v="1"/>
    <x v="3"/>
    <s v="J2430"/>
    <x v="4"/>
    <x v="0"/>
    <n v="701"/>
    <n v="166"/>
    <n v="488335"/>
    <n v="0.3"/>
    <n v="1.4"/>
    <n v="4.2"/>
  </r>
  <r>
    <x v="0"/>
    <x v="1"/>
    <x v="2"/>
    <s v="J2430"/>
    <x v="4"/>
    <x v="0"/>
    <n v="764"/>
    <n v="185"/>
    <n v="534785"/>
    <n v="0.3"/>
    <n v="1.4"/>
    <n v="4.0999999999999996"/>
  </r>
  <r>
    <x v="0"/>
    <x v="1"/>
    <x v="0"/>
    <s v="J2430"/>
    <x v="4"/>
    <x v="0"/>
    <n v="743"/>
    <n v="190"/>
    <n v="589313"/>
    <n v="0.3"/>
    <n v="1.3"/>
    <n v="3.9"/>
  </r>
  <r>
    <x v="1"/>
    <x v="0"/>
    <x v="4"/>
    <s v="J2430"/>
    <x v="4"/>
    <x v="0"/>
    <n v="378"/>
    <n v="115"/>
    <m/>
    <m/>
    <m/>
    <n v="3.3"/>
  </r>
  <r>
    <x v="1"/>
    <x v="0"/>
    <x v="3"/>
    <s v="J2430"/>
    <x v="4"/>
    <x v="0"/>
    <n v="457"/>
    <n v="117"/>
    <n v="944984"/>
    <n v="0.1"/>
    <n v="0.5"/>
    <n v="3.9"/>
  </r>
  <r>
    <x v="1"/>
    <x v="0"/>
    <x v="2"/>
    <s v="J2430"/>
    <x v="4"/>
    <x v="0"/>
    <n v="434"/>
    <n v="89"/>
    <n v="815246"/>
    <n v="0.1"/>
    <n v="0.5"/>
    <n v="4.9000000000000004"/>
  </r>
  <r>
    <x v="1"/>
    <x v="0"/>
    <x v="0"/>
    <s v="J2430"/>
    <x v="4"/>
    <x v="0"/>
    <n v="399"/>
    <n v="79"/>
    <n v="766798"/>
    <n v="0.1"/>
    <n v="0.5"/>
    <n v="5.0999999999999996"/>
  </r>
  <r>
    <x v="1"/>
    <x v="1"/>
    <x v="4"/>
    <s v="J2430"/>
    <x v="4"/>
    <x v="0"/>
    <n v="145"/>
    <n v="43"/>
    <m/>
    <m/>
    <m/>
    <n v="3.4"/>
  </r>
  <r>
    <x v="1"/>
    <x v="1"/>
    <x v="3"/>
    <s v="J2430"/>
    <x v="4"/>
    <x v="0"/>
    <n v="245"/>
    <n v="58"/>
    <n v="918738"/>
    <n v="0.1"/>
    <n v="0.3"/>
    <n v="4.2"/>
  </r>
  <r>
    <x v="1"/>
    <x v="1"/>
    <x v="2"/>
    <s v="J2430"/>
    <x v="4"/>
    <x v="0"/>
    <n v="207"/>
    <n v="50"/>
    <n v="797182"/>
    <n v="0.1"/>
    <n v="0.3"/>
    <n v="4.0999999999999996"/>
  </r>
  <r>
    <x v="1"/>
    <x v="1"/>
    <x v="0"/>
    <s v="J2430"/>
    <x v="4"/>
    <x v="0"/>
    <n v="214"/>
    <n v="55"/>
    <n v="731837"/>
    <n v="0.1"/>
    <n v="0.3"/>
    <n v="3.9"/>
  </r>
  <r>
    <x v="0"/>
    <x v="1"/>
    <x v="3"/>
    <s v="J2430"/>
    <x v="4"/>
    <x v="1"/>
    <n v="2"/>
    <n v="1"/>
    <n v="12488"/>
    <n v="0.1"/>
    <n v="0.2"/>
    <n v="2"/>
  </r>
  <r>
    <x v="0"/>
    <x v="1"/>
    <x v="2"/>
    <s v="J2430"/>
    <x v="4"/>
    <x v="1"/>
    <n v="1"/>
    <n v="1"/>
    <n v="13846"/>
    <n v="0.1"/>
    <n v="0.1"/>
    <n v="1"/>
  </r>
  <r>
    <x v="1"/>
    <x v="0"/>
    <x v="3"/>
    <s v="J2430"/>
    <x v="4"/>
    <x v="1"/>
    <n v="6"/>
    <n v="3"/>
    <n v="388188"/>
    <n v="0"/>
    <n v="0"/>
    <n v="2"/>
  </r>
  <r>
    <x v="1"/>
    <x v="0"/>
    <x v="2"/>
    <s v="J2430"/>
    <x v="4"/>
    <x v="1"/>
    <n v="3"/>
    <n v="2"/>
    <n v="374680"/>
    <n v="0"/>
    <n v="0"/>
    <n v="1.5"/>
  </r>
  <r>
    <x v="1"/>
    <x v="1"/>
    <x v="4"/>
    <s v="J2430"/>
    <x v="4"/>
    <x v="1"/>
    <n v="1"/>
    <n v="1"/>
    <n v="359949"/>
    <n v="0"/>
    <n v="0"/>
    <n v="1"/>
  </r>
  <r>
    <x v="1"/>
    <x v="1"/>
    <x v="3"/>
    <s v="J2430"/>
    <x v="4"/>
    <x v="1"/>
    <n v="18"/>
    <n v="1"/>
    <n v="360736"/>
    <n v="0"/>
    <n v="0"/>
    <n v="18"/>
  </r>
  <r>
    <x v="1"/>
    <x v="1"/>
    <x v="2"/>
    <s v="J2430"/>
    <x v="4"/>
    <x v="1"/>
    <n v="3"/>
    <n v="1"/>
    <n v="345329"/>
    <n v="0"/>
    <n v="0"/>
    <n v="3"/>
  </r>
  <r>
    <x v="0"/>
    <x v="0"/>
    <x v="3"/>
    <s v="J2430"/>
    <x v="4"/>
    <x v="1"/>
    <n v="6"/>
    <n v="2"/>
    <n v="38562"/>
    <n v="0.1"/>
    <n v="0.2"/>
    <n v="3"/>
  </r>
  <r>
    <x v="0"/>
    <x v="0"/>
    <x v="3"/>
    <s v="J2430"/>
    <x v="4"/>
    <x v="1"/>
    <n v="2"/>
    <n v="2"/>
    <n v="16401"/>
    <n v="0.1"/>
    <n v="0.1"/>
    <n v="1"/>
  </r>
  <r>
    <x v="0"/>
    <x v="0"/>
    <x v="2"/>
    <s v="J2430"/>
    <x v="4"/>
    <x v="1"/>
    <n v="5"/>
    <n v="5"/>
    <n v="16806"/>
    <n v="0.3"/>
    <n v="0.3"/>
    <n v="1"/>
  </r>
  <r>
    <x v="0"/>
    <x v="0"/>
    <x v="0"/>
    <s v="J2430"/>
    <x v="4"/>
    <x v="1"/>
    <n v="3"/>
    <n v="2"/>
    <n v="17285"/>
    <n v="0.1"/>
    <n v="0.2"/>
    <n v="1.5"/>
  </r>
  <r>
    <x v="0"/>
    <x v="1"/>
    <x v="3"/>
    <s v="J2430"/>
    <x v="4"/>
    <x v="1"/>
    <n v="1"/>
    <n v="1"/>
    <n v="12296"/>
    <n v="0.1"/>
    <n v="0.1"/>
    <n v="1"/>
  </r>
  <r>
    <x v="0"/>
    <x v="1"/>
    <x v="2"/>
    <s v="J2430"/>
    <x v="4"/>
    <x v="1"/>
    <n v="1"/>
    <n v="1"/>
    <n v="12631"/>
    <n v="0.1"/>
    <n v="0.1"/>
    <n v="1"/>
  </r>
  <r>
    <x v="0"/>
    <x v="1"/>
    <x v="0"/>
    <s v="J2430"/>
    <x v="4"/>
    <x v="1"/>
    <n v="1"/>
    <n v="1"/>
    <n v="13023"/>
    <n v="0.1"/>
    <n v="0.1"/>
    <n v="1"/>
  </r>
  <r>
    <x v="1"/>
    <x v="0"/>
    <x v="3"/>
    <s v="J2430"/>
    <x v="4"/>
    <x v="1"/>
    <n v="2"/>
    <n v="2"/>
    <n v="77165"/>
    <n v="0"/>
    <n v="0"/>
    <n v="1"/>
  </r>
  <r>
    <x v="1"/>
    <x v="0"/>
    <x v="2"/>
    <s v="J2430"/>
    <x v="4"/>
    <x v="1"/>
    <n v="6"/>
    <n v="4"/>
    <n v="87141"/>
    <n v="0"/>
    <n v="0.1"/>
    <n v="1.5"/>
  </r>
  <r>
    <x v="1"/>
    <x v="0"/>
    <x v="0"/>
    <s v="J2430"/>
    <x v="4"/>
    <x v="1"/>
    <n v="1"/>
    <n v="1"/>
    <n v="92667"/>
    <n v="0"/>
    <n v="0"/>
    <n v="1"/>
  </r>
  <r>
    <x v="1"/>
    <x v="1"/>
    <x v="3"/>
    <s v="J2430"/>
    <x v="4"/>
    <x v="1"/>
    <n v="2"/>
    <n v="2"/>
    <n v="65936"/>
    <n v="0"/>
    <n v="0"/>
    <n v="1"/>
  </r>
  <r>
    <x v="1"/>
    <x v="1"/>
    <x v="2"/>
    <s v="J2430"/>
    <x v="4"/>
    <x v="1"/>
    <n v="3"/>
    <n v="3"/>
    <n v="73164"/>
    <n v="0"/>
    <n v="0"/>
    <n v="1"/>
  </r>
  <r>
    <x v="1"/>
    <x v="1"/>
    <x v="0"/>
    <s v="J2430"/>
    <x v="4"/>
    <x v="1"/>
    <n v="2"/>
    <n v="2"/>
    <n v="78096"/>
    <n v="0"/>
    <n v="0"/>
    <n v="1"/>
  </r>
  <r>
    <x v="0"/>
    <x v="0"/>
    <x v="4"/>
    <s v="J2430"/>
    <x v="4"/>
    <x v="1"/>
    <n v="1"/>
    <n v="1"/>
    <n v="20359"/>
    <n v="0"/>
    <n v="0"/>
    <n v="1"/>
  </r>
  <r>
    <x v="0"/>
    <x v="1"/>
    <x v="4"/>
    <s v="J2430"/>
    <x v="4"/>
    <x v="1"/>
    <n v="1"/>
    <n v="1"/>
    <n v="15017"/>
    <n v="0.1"/>
    <n v="0.1"/>
    <n v="1"/>
  </r>
  <r>
    <x v="0"/>
    <x v="1"/>
    <x v="3"/>
    <s v="J2430"/>
    <x v="4"/>
    <x v="1"/>
    <n v="1"/>
    <n v="1"/>
    <n v="15014"/>
    <n v="0.1"/>
    <n v="0.1"/>
    <n v="1"/>
  </r>
  <r>
    <x v="0"/>
    <x v="1"/>
    <x v="2"/>
    <s v="J2430"/>
    <x v="4"/>
    <x v="1"/>
    <n v="2"/>
    <n v="1"/>
    <n v="15464"/>
    <n v="0.1"/>
    <n v="0.1"/>
    <n v="2"/>
  </r>
  <r>
    <x v="1"/>
    <x v="0"/>
    <x v="2"/>
    <s v="J2430"/>
    <x v="4"/>
    <x v="1"/>
    <n v="1"/>
    <n v="1"/>
    <n v="81498"/>
    <n v="0"/>
    <n v="0"/>
    <n v="1"/>
  </r>
  <r>
    <x v="1"/>
    <x v="1"/>
    <x v="2"/>
    <s v="J2430"/>
    <x v="4"/>
    <x v="1"/>
    <n v="2"/>
    <n v="1"/>
    <n v="78819"/>
    <n v="0"/>
    <n v="0"/>
    <n v="2"/>
  </r>
  <r>
    <x v="0"/>
    <x v="0"/>
    <x v="3"/>
    <s v="J2430"/>
    <x v="4"/>
    <x v="1"/>
    <n v="0"/>
    <n v="0"/>
    <n v="29292"/>
    <n v="0.1"/>
    <n v="0.1"/>
    <n v="1"/>
  </r>
  <r>
    <x v="0"/>
    <x v="0"/>
    <x v="4"/>
    <s v="J2430"/>
    <x v="4"/>
    <x v="1"/>
    <n v="1"/>
    <n v="1"/>
    <n v="35456"/>
    <n v="0"/>
    <n v="0"/>
    <n v="1"/>
  </r>
  <r>
    <x v="0"/>
    <x v="0"/>
    <x v="2"/>
    <s v="J2430"/>
    <x v="4"/>
    <x v="1"/>
    <n v="1"/>
    <n v="1"/>
    <n v="37513"/>
    <n v="0"/>
    <n v="0"/>
    <n v="1"/>
  </r>
  <r>
    <x v="1"/>
    <x v="0"/>
    <x v="4"/>
    <s v="J2430"/>
    <x v="4"/>
    <x v="1"/>
    <n v="2"/>
    <n v="1"/>
    <n v="220072"/>
    <n v="0"/>
    <n v="0"/>
    <n v="2"/>
  </r>
  <r>
    <x v="0"/>
    <x v="0"/>
    <x v="3"/>
    <s v="J2430"/>
    <x v="4"/>
    <x v="1"/>
    <n v="2"/>
    <n v="2"/>
    <n v="24713"/>
    <n v="0.1"/>
    <n v="0.1"/>
    <n v="1"/>
  </r>
  <r>
    <x v="1"/>
    <x v="1"/>
    <x v="2"/>
    <s v="J2430"/>
    <x v="4"/>
    <x v="1"/>
    <n v="1"/>
    <n v="1"/>
    <n v="342802"/>
    <n v="0"/>
    <n v="0"/>
    <n v="1"/>
  </r>
  <r>
    <x v="0"/>
    <x v="0"/>
    <x v="4"/>
    <s v="J2430"/>
    <x v="4"/>
    <x v="1"/>
    <n v="3"/>
    <n v="2"/>
    <m/>
    <m/>
    <m/>
    <n v="1.5"/>
  </r>
  <r>
    <x v="0"/>
    <x v="0"/>
    <x v="3"/>
    <s v="J2430"/>
    <x v="4"/>
    <x v="1"/>
    <n v="11"/>
    <n v="11"/>
    <n v="625112"/>
    <n v="0"/>
    <n v="0"/>
    <n v="1"/>
  </r>
  <r>
    <x v="0"/>
    <x v="0"/>
    <x v="2"/>
    <s v="J2430"/>
    <x v="4"/>
    <x v="1"/>
    <n v="12"/>
    <n v="12"/>
    <n v="688884"/>
    <n v="0"/>
    <n v="0"/>
    <n v="1"/>
  </r>
  <r>
    <x v="0"/>
    <x v="0"/>
    <x v="0"/>
    <s v="J2430"/>
    <x v="4"/>
    <x v="1"/>
    <n v="4"/>
    <n v="4"/>
    <n v="764548"/>
    <n v="0"/>
    <n v="0"/>
    <n v="1"/>
  </r>
  <r>
    <x v="0"/>
    <x v="1"/>
    <x v="4"/>
    <s v="J2430"/>
    <x v="4"/>
    <x v="1"/>
    <n v="6"/>
    <n v="6"/>
    <m/>
    <m/>
    <m/>
    <n v="1"/>
  </r>
  <r>
    <x v="0"/>
    <x v="1"/>
    <x v="3"/>
    <s v="J2430"/>
    <x v="4"/>
    <x v="1"/>
    <n v="7"/>
    <n v="7"/>
    <n v="488335"/>
    <n v="0"/>
    <n v="0"/>
    <n v="1"/>
  </r>
  <r>
    <x v="0"/>
    <x v="1"/>
    <x v="2"/>
    <s v="J2430"/>
    <x v="4"/>
    <x v="1"/>
    <n v="15"/>
    <n v="14"/>
    <n v="534785"/>
    <n v="0"/>
    <n v="0"/>
    <n v="1.1000000000000001"/>
  </r>
  <r>
    <x v="0"/>
    <x v="1"/>
    <x v="0"/>
    <s v="J2430"/>
    <x v="4"/>
    <x v="1"/>
    <n v="5"/>
    <n v="4"/>
    <n v="589313"/>
    <n v="0"/>
    <n v="0"/>
    <n v="1.2"/>
  </r>
  <r>
    <x v="1"/>
    <x v="0"/>
    <x v="4"/>
    <s v="J2430"/>
    <x v="4"/>
    <x v="1"/>
    <n v="3"/>
    <n v="2"/>
    <m/>
    <m/>
    <m/>
    <n v="1.5"/>
  </r>
  <r>
    <x v="1"/>
    <x v="0"/>
    <x v="3"/>
    <s v="J2430"/>
    <x v="4"/>
    <x v="1"/>
    <n v="3"/>
    <n v="3"/>
    <n v="944984"/>
    <n v="0"/>
    <n v="0"/>
    <n v="1"/>
  </r>
  <r>
    <x v="1"/>
    <x v="0"/>
    <x v="2"/>
    <s v="J2430"/>
    <x v="4"/>
    <x v="1"/>
    <n v="6"/>
    <n v="4"/>
    <n v="815246"/>
    <n v="0"/>
    <n v="0"/>
    <n v="1.5"/>
  </r>
  <r>
    <x v="1"/>
    <x v="0"/>
    <x v="0"/>
    <s v="J2430"/>
    <x v="4"/>
    <x v="1"/>
    <n v="2"/>
    <n v="2"/>
    <n v="766798"/>
    <n v="0"/>
    <n v="0"/>
    <n v="1"/>
  </r>
  <r>
    <x v="1"/>
    <x v="1"/>
    <x v="4"/>
    <s v="J2430"/>
    <x v="4"/>
    <x v="1"/>
    <n v="16"/>
    <n v="3"/>
    <m/>
    <m/>
    <m/>
    <n v="5.3"/>
  </r>
  <r>
    <x v="1"/>
    <x v="1"/>
    <x v="3"/>
    <s v="J2430"/>
    <x v="4"/>
    <x v="1"/>
    <n v="4"/>
    <n v="3"/>
    <n v="918738"/>
    <n v="0"/>
    <n v="0"/>
    <n v="1.3"/>
  </r>
  <r>
    <x v="1"/>
    <x v="1"/>
    <x v="0"/>
    <s v="J2430"/>
    <x v="4"/>
    <x v="1"/>
    <n v="1"/>
    <n v="1"/>
    <n v="731837"/>
    <n v="0"/>
    <n v="0"/>
    <n v="1"/>
  </r>
  <r>
    <x v="0"/>
    <x v="0"/>
    <x v="4"/>
    <s v="J2430"/>
    <x v="4"/>
    <x v="1"/>
    <n v="26"/>
    <n v="24"/>
    <n v="1341133"/>
    <n v="0"/>
    <n v="0"/>
    <n v="1.1000000000000001"/>
  </r>
  <r>
    <x v="0"/>
    <x v="0"/>
    <x v="3"/>
    <s v="J2430"/>
    <x v="4"/>
    <x v="1"/>
    <n v="23"/>
    <n v="17"/>
    <n v="1379316"/>
    <n v="0"/>
    <n v="0"/>
    <n v="1.4"/>
  </r>
  <r>
    <x v="0"/>
    <x v="0"/>
    <x v="2"/>
    <s v="J2430"/>
    <x v="4"/>
    <x v="1"/>
    <n v="15"/>
    <n v="14"/>
    <n v="1429841"/>
    <n v="0"/>
    <n v="0"/>
    <n v="1.1000000000000001"/>
  </r>
  <r>
    <x v="0"/>
    <x v="0"/>
    <x v="0"/>
    <s v="J2430"/>
    <x v="4"/>
    <x v="1"/>
    <n v="14"/>
    <n v="14"/>
    <n v="1474941"/>
    <n v="0"/>
    <n v="0"/>
    <n v="1"/>
  </r>
  <r>
    <x v="0"/>
    <x v="1"/>
    <x v="4"/>
    <s v="J2430"/>
    <x v="4"/>
    <x v="1"/>
    <n v="14"/>
    <n v="13"/>
    <n v="1023810"/>
    <n v="0"/>
    <n v="0"/>
    <n v="1.1000000000000001"/>
  </r>
  <r>
    <x v="0"/>
    <x v="1"/>
    <x v="3"/>
    <s v="J2430"/>
    <x v="4"/>
    <x v="1"/>
    <n v="12"/>
    <n v="10"/>
    <n v="1072571"/>
    <n v="0"/>
    <n v="0"/>
    <n v="1.2"/>
  </r>
  <r>
    <x v="0"/>
    <x v="1"/>
    <x v="2"/>
    <s v="J2430"/>
    <x v="4"/>
    <x v="1"/>
    <n v="16"/>
    <n v="14"/>
    <n v="1134905"/>
    <n v="0"/>
    <n v="0"/>
    <n v="1.1000000000000001"/>
  </r>
  <r>
    <x v="0"/>
    <x v="1"/>
    <x v="0"/>
    <s v="J2430"/>
    <x v="4"/>
    <x v="1"/>
    <n v="7"/>
    <n v="7"/>
    <n v="1181848"/>
    <n v="0"/>
    <n v="0"/>
    <n v="1"/>
  </r>
  <r>
    <x v="1"/>
    <x v="0"/>
    <x v="4"/>
    <s v="J2430"/>
    <x v="4"/>
    <x v="1"/>
    <n v="23"/>
    <n v="23"/>
    <n v="10256440"/>
    <n v="0"/>
    <n v="0"/>
    <n v="1"/>
  </r>
  <r>
    <x v="1"/>
    <x v="0"/>
    <x v="3"/>
    <s v="J2430"/>
    <x v="4"/>
    <x v="1"/>
    <n v="31"/>
    <n v="25"/>
    <n v="10550783"/>
    <n v="0"/>
    <n v="0"/>
    <n v="1.2"/>
  </r>
  <r>
    <x v="1"/>
    <x v="0"/>
    <x v="2"/>
    <s v="J2430"/>
    <x v="4"/>
    <x v="1"/>
    <n v="16"/>
    <n v="14"/>
    <n v="10741397"/>
    <n v="0"/>
    <n v="0"/>
    <n v="1.1000000000000001"/>
  </r>
  <r>
    <x v="1"/>
    <x v="0"/>
    <x v="0"/>
    <s v="J2430"/>
    <x v="4"/>
    <x v="1"/>
    <n v="13"/>
    <n v="13"/>
    <n v="11096226"/>
    <n v="0"/>
    <n v="0"/>
    <n v="1"/>
  </r>
  <r>
    <x v="1"/>
    <x v="1"/>
    <x v="4"/>
    <s v="J2430"/>
    <x v="4"/>
    <x v="1"/>
    <n v="28"/>
    <n v="17"/>
    <n v="10011300"/>
    <n v="0"/>
    <n v="0"/>
    <n v="1.6"/>
  </r>
  <r>
    <x v="1"/>
    <x v="1"/>
    <x v="3"/>
    <s v="J2430"/>
    <x v="4"/>
    <x v="1"/>
    <n v="43"/>
    <n v="26"/>
    <n v="10300459"/>
    <n v="0"/>
    <n v="0"/>
    <n v="1.7"/>
  </r>
  <r>
    <x v="1"/>
    <x v="1"/>
    <x v="2"/>
    <s v="J2430"/>
    <x v="4"/>
    <x v="1"/>
    <n v="31"/>
    <n v="21"/>
    <n v="10521437"/>
    <n v="0"/>
    <n v="0"/>
    <n v="1.5"/>
  </r>
  <r>
    <x v="1"/>
    <x v="1"/>
    <x v="0"/>
    <s v="J2430"/>
    <x v="4"/>
    <x v="1"/>
    <n v="22"/>
    <n v="19"/>
    <n v="10824673"/>
    <n v="0"/>
    <n v="0"/>
    <n v="1.2"/>
  </r>
  <r>
    <x v="0"/>
    <x v="0"/>
    <x v="4"/>
    <s v="J3487"/>
    <x v="5"/>
    <x v="0"/>
    <n v="178"/>
    <n v="33"/>
    <n v="38685"/>
    <n v="0.9"/>
    <n v="4.5999999999999996"/>
    <n v="5.4"/>
  </r>
  <r>
    <x v="0"/>
    <x v="0"/>
    <x v="3"/>
    <s v="J3487"/>
    <x v="5"/>
    <x v="0"/>
    <n v="218"/>
    <n v="33"/>
    <n v="38562"/>
    <n v="0.9"/>
    <n v="5.7"/>
    <n v="6.6"/>
  </r>
  <r>
    <x v="0"/>
    <x v="0"/>
    <x v="2"/>
    <s v="J3487"/>
    <x v="5"/>
    <x v="0"/>
    <n v="223"/>
    <n v="48"/>
    <n v="39032"/>
    <n v="1.2"/>
    <n v="5.7"/>
    <n v="4.5999999999999996"/>
  </r>
  <r>
    <x v="0"/>
    <x v="0"/>
    <x v="0"/>
    <s v="J3487"/>
    <x v="5"/>
    <x v="0"/>
    <n v="108"/>
    <n v="20"/>
    <n v="41446"/>
    <n v="0.5"/>
    <n v="2.6"/>
    <n v="5.4"/>
  </r>
  <r>
    <x v="0"/>
    <x v="0"/>
    <x v="1"/>
    <s v="J3487"/>
    <x v="5"/>
    <x v="0"/>
    <n v="10"/>
    <n v="7"/>
    <n v="46358"/>
    <n v="0.2"/>
    <n v="0.2"/>
    <n v="1.4"/>
  </r>
  <r>
    <x v="0"/>
    <x v="1"/>
    <x v="4"/>
    <s v="J3487"/>
    <x v="5"/>
    <x v="0"/>
    <n v="250"/>
    <n v="44"/>
    <n v="29621"/>
    <n v="1.5"/>
    <n v="8.4"/>
    <n v="5.7"/>
  </r>
  <r>
    <x v="0"/>
    <x v="1"/>
    <x v="3"/>
    <s v="J3487"/>
    <x v="5"/>
    <x v="0"/>
    <n v="187"/>
    <n v="39"/>
    <n v="29880"/>
    <n v="1.3"/>
    <n v="6.3"/>
    <n v="4.8"/>
  </r>
  <r>
    <x v="0"/>
    <x v="1"/>
    <x v="2"/>
    <s v="J3487"/>
    <x v="5"/>
    <x v="0"/>
    <n v="144"/>
    <n v="29"/>
    <n v="30526"/>
    <n v="1"/>
    <n v="4.7"/>
    <n v="5"/>
  </r>
  <r>
    <x v="0"/>
    <x v="1"/>
    <x v="0"/>
    <s v="J3487"/>
    <x v="5"/>
    <x v="0"/>
    <n v="75"/>
    <n v="13"/>
    <n v="32762"/>
    <n v="0.4"/>
    <n v="2.2999999999999998"/>
    <n v="5.8"/>
  </r>
  <r>
    <x v="0"/>
    <x v="1"/>
    <x v="1"/>
    <s v="J3487"/>
    <x v="5"/>
    <x v="0"/>
    <n v="3"/>
    <n v="3"/>
    <n v="36545"/>
    <n v="0.1"/>
    <n v="0.1"/>
    <n v="1"/>
  </r>
  <r>
    <x v="1"/>
    <x v="0"/>
    <x v="4"/>
    <s v="J3487"/>
    <x v="5"/>
    <x v="0"/>
    <n v="491"/>
    <n v="67"/>
    <n v="239742"/>
    <n v="0.3"/>
    <n v="2"/>
    <n v="7.3"/>
  </r>
  <r>
    <x v="1"/>
    <x v="0"/>
    <x v="3"/>
    <s v="J3487"/>
    <x v="5"/>
    <x v="0"/>
    <n v="379"/>
    <n v="71"/>
    <n v="243254"/>
    <n v="0.3"/>
    <n v="1.6"/>
    <n v="5.3"/>
  </r>
  <r>
    <x v="1"/>
    <x v="0"/>
    <x v="2"/>
    <s v="J3487"/>
    <x v="5"/>
    <x v="0"/>
    <n v="319"/>
    <n v="92"/>
    <n v="252913"/>
    <n v="0.4"/>
    <n v="1.3"/>
    <n v="3.5"/>
  </r>
  <r>
    <x v="1"/>
    <x v="0"/>
    <x v="0"/>
    <s v="J3487"/>
    <x v="5"/>
    <x v="0"/>
    <n v="256"/>
    <n v="51"/>
    <n v="274910"/>
    <n v="0.2"/>
    <n v="0.9"/>
    <n v="5"/>
  </r>
  <r>
    <x v="1"/>
    <x v="0"/>
    <x v="1"/>
    <s v="J3487"/>
    <x v="5"/>
    <x v="0"/>
    <n v="21"/>
    <n v="13"/>
    <n v="295233"/>
    <n v="0"/>
    <n v="0.1"/>
    <n v="1.6"/>
  </r>
  <r>
    <x v="1"/>
    <x v="1"/>
    <x v="4"/>
    <s v="J3487"/>
    <x v="5"/>
    <x v="0"/>
    <n v="170"/>
    <n v="28"/>
    <n v="211005"/>
    <n v="0.1"/>
    <n v="0.8"/>
    <n v="6.1"/>
  </r>
  <r>
    <x v="1"/>
    <x v="1"/>
    <x v="3"/>
    <s v="J3487"/>
    <x v="5"/>
    <x v="0"/>
    <n v="143"/>
    <n v="24"/>
    <n v="214853"/>
    <n v="0.1"/>
    <n v="0.7"/>
    <n v="6"/>
  </r>
  <r>
    <x v="1"/>
    <x v="1"/>
    <x v="2"/>
    <s v="J3487"/>
    <x v="5"/>
    <x v="0"/>
    <n v="82"/>
    <n v="20"/>
    <n v="223909"/>
    <n v="0.1"/>
    <n v="0.4"/>
    <n v="4.0999999999999996"/>
  </r>
  <r>
    <x v="1"/>
    <x v="1"/>
    <x v="0"/>
    <s v="J3487"/>
    <x v="5"/>
    <x v="0"/>
    <n v="53"/>
    <n v="16"/>
    <n v="243847"/>
    <n v="0.1"/>
    <n v="0.2"/>
    <n v="3.3"/>
  </r>
  <r>
    <x v="1"/>
    <x v="1"/>
    <x v="1"/>
    <s v="J3487"/>
    <x v="5"/>
    <x v="0"/>
    <n v="13"/>
    <n v="8"/>
    <n v="255391"/>
    <n v="0"/>
    <n v="0.1"/>
    <n v="1.6"/>
  </r>
  <r>
    <x v="1"/>
    <x v="0"/>
    <x v="3"/>
    <s v="J3487"/>
    <x v="5"/>
    <x v="0"/>
    <n v="79"/>
    <n v="23"/>
    <n v="217690"/>
    <n v="0.1"/>
    <n v="0.4"/>
    <n v="3.4"/>
  </r>
  <r>
    <x v="1"/>
    <x v="1"/>
    <x v="2"/>
    <s v="J3487"/>
    <x v="5"/>
    <x v="0"/>
    <n v="39"/>
    <n v="12"/>
    <n v="201583"/>
    <n v="0.1"/>
    <n v="0.2"/>
    <n v="3.3"/>
  </r>
  <r>
    <x v="0"/>
    <x v="0"/>
    <x v="2"/>
    <s v="J3487"/>
    <x v="5"/>
    <x v="0"/>
    <n v="18"/>
    <n v="10"/>
    <n v="37513"/>
    <n v="0.3"/>
    <n v="0.5"/>
    <n v="1.8"/>
  </r>
  <r>
    <x v="0"/>
    <x v="1"/>
    <x v="4"/>
    <s v="J3487"/>
    <x v="5"/>
    <x v="0"/>
    <n v="112"/>
    <n v="31"/>
    <n v="26855"/>
    <n v="1.2"/>
    <n v="4.2"/>
    <n v="3.6"/>
  </r>
  <r>
    <x v="0"/>
    <x v="1"/>
    <x v="3"/>
    <s v="J3487"/>
    <x v="5"/>
    <x v="0"/>
    <n v="60"/>
    <n v="16"/>
    <n v="27361"/>
    <n v="0.6"/>
    <n v="2.2000000000000002"/>
    <n v="3.8"/>
  </r>
  <r>
    <x v="1"/>
    <x v="0"/>
    <x v="4"/>
    <s v="J3487"/>
    <x v="5"/>
    <x v="0"/>
    <n v="121"/>
    <n v="33"/>
    <n v="220072"/>
    <n v="0.1"/>
    <n v="0.5"/>
    <n v="3.7"/>
  </r>
  <r>
    <x v="0"/>
    <x v="0"/>
    <x v="4"/>
    <s v="J3487"/>
    <x v="5"/>
    <x v="0"/>
    <n v="91"/>
    <n v="30"/>
    <n v="35456"/>
    <n v="0.8"/>
    <n v="2.6"/>
    <n v="3"/>
  </r>
  <r>
    <x v="0"/>
    <x v="0"/>
    <x v="3"/>
    <s v="J3487"/>
    <x v="5"/>
    <x v="0"/>
    <n v="22"/>
    <n v="11"/>
    <n v="36180"/>
    <n v="0.3"/>
    <n v="0.6"/>
    <n v="2"/>
  </r>
  <r>
    <x v="0"/>
    <x v="1"/>
    <x v="2"/>
    <s v="J3487"/>
    <x v="5"/>
    <x v="0"/>
    <n v="32"/>
    <n v="11"/>
    <n v="28571"/>
    <n v="0.4"/>
    <n v="1.1000000000000001"/>
    <n v="2.9"/>
  </r>
  <r>
    <x v="1"/>
    <x v="0"/>
    <x v="2"/>
    <s v="J3487"/>
    <x v="5"/>
    <x v="0"/>
    <n v="73"/>
    <n v="13"/>
    <n v="218920"/>
    <n v="0.1"/>
    <n v="0.3"/>
    <n v="5.6"/>
  </r>
  <r>
    <x v="1"/>
    <x v="1"/>
    <x v="4"/>
    <s v="J3487"/>
    <x v="5"/>
    <x v="0"/>
    <n v="35"/>
    <n v="17"/>
    <n v="203634"/>
    <n v="0.1"/>
    <n v="0.2"/>
    <n v="2.1"/>
  </r>
  <r>
    <x v="1"/>
    <x v="1"/>
    <x v="3"/>
    <s v="J3487"/>
    <x v="5"/>
    <x v="0"/>
    <n v="21"/>
    <n v="10"/>
    <n v="201503"/>
    <n v="0"/>
    <n v="0.1"/>
    <n v="2.1"/>
  </r>
  <r>
    <x v="0"/>
    <x v="0"/>
    <x v="4"/>
    <s v="J3487"/>
    <x v="5"/>
    <x v="0"/>
    <n v="65"/>
    <n v="15"/>
    <n v="31286"/>
    <n v="0.5"/>
    <n v="2.1"/>
    <n v="4.3"/>
  </r>
  <r>
    <x v="0"/>
    <x v="1"/>
    <x v="2"/>
    <s v="J3487"/>
    <x v="5"/>
    <x v="0"/>
    <n v="282"/>
    <n v="69"/>
    <n v="26466"/>
    <n v="2.6"/>
    <n v="10.7"/>
    <n v="4.0999999999999996"/>
  </r>
  <r>
    <x v="1"/>
    <x v="1"/>
    <x v="4"/>
    <s v="J3487"/>
    <x v="5"/>
    <x v="0"/>
    <n v="29"/>
    <n v="9"/>
    <n v="204454"/>
    <n v="0"/>
    <n v="0.1"/>
    <n v="3.2"/>
  </r>
  <r>
    <x v="0"/>
    <x v="0"/>
    <x v="3"/>
    <s v="J3487"/>
    <x v="5"/>
    <x v="0"/>
    <n v="92"/>
    <n v="29"/>
    <n v="31492"/>
    <n v="0.9"/>
    <n v="2.9"/>
    <n v="3.2"/>
  </r>
  <r>
    <x v="0"/>
    <x v="0"/>
    <x v="0"/>
    <s v="J3487"/>
    <x v="5"/>
    <x v="0"/>
    <n v="33"/>
    <n v="17"/>
    <n v="33744"/>
    <n v="0.5"/>
    <n v="1"/>
    <n v="1.9"/>
  </r>
  <r>
    <x v="1"/>
    <x v="1"/>
    <x v="2"/>
    <s v="J3487"/>
    <x v="5"/>
    <x v="0"/>
    <n v="94"/>
    <n v="29"/>
    <n v="198472"/>
    <n v="0.1"/>
    <n v="0.5"/>
    <n v="3.2"/>
  </r>
  <r>
    <x v="1"/>
    <x v="0"/>
    <x v="2"/>
    <s v="J3487"/>
    <x v="5"/>
    <x v="0"/>
    <n v="463"/>
    <n v="100"/>
    <n v="212562"/>
    <n v="0.5"/>
    <n v="2.2000000000000002"/>
    <n v="4.5999999999999996"/>
  </r>
  <r>
    <x v="1"/>
    <x v="1"/>
    <x v="3"/>
    <s v="J3487"/>
    <x v="5"/>
    <x v="0"/>
    <n v="48"/>
    <n v="14"/>
    <n v="201087"/>
    <n v="0.1"/>
    <n v="0.2"/>
    <n v="3.4"/>
  </r>
  <r>
    <x v="1"/>
    <x v="1"/>
    <x v="0"/>
    <s v="J3487"/>
    <x v="5"/>
    <x v="0"/>
    <n v="50"/>
    <n v="6"/>
    <n v="193869"/>
    <n v="0"/>
    <n v="0.3"/>
    <n v="8.3000000000000007"/>
  </r>
  <r>
    <x v="0"/>
    <x v="1"/>
    <x v="4"/>
    <s v="J3487"/>
    <x v="5"/>
    <x v="0"/>
    <n v="81"/>
    <n v="18"/>
    <n v="25257"/>
    <n v="0.7"/>
    <n v="3.2"/>
    <n v="4.5"/>
  </r>
  <r>
    <x v="0"/>
    <x v="1"/>
    <x v="3"/>
    <s v="J3487"/>
    <x v="5"/>
    <x v="0"/>
    <n v="124"/>
    <n v="36"/>
    <n v="25669"/>
    <n v="1.4"/>
    <n v="4.8"/>
    <n v="3.4"/>
  </r>
  <r>
    <x v="0"/>
    <x v="1"/>
    <x v="0"/>
    <s v="J3487"/>
    <x v="5"/>
    <x v="0"/>
    <n v="39"/>
    <n v="12"/>
    <n v="27765"/>
    <n v="0.4"/>
    <n v="1.4"/>
    <n v="3.3"/>
  </r>
  <r>
    <x v="0"/>
    <x v="0"/>
    <x v="2"/>
    <s v="J3487"/>
    <x v="5"/>
    <x v="0"/>
    <n v="232"/>
    <n v="80"/>
    <n v="32397"/>
    <n v="2.5"/>
    <n v="7.2"/>
    <n v="2.9"/>
  </r>
  <r>
    <x v="1"/>
    <x v="0"/>
    <x v="4"/>
    <s v="J3487"/>
    <x v="5"/>
    <x v="0"/>
    <n v="72"/>
    <n v="18"/>
    <n v="216888"/>
    <n v="0.1"/>
    <n v="0.3"/>
    <n v="4"/>
  </r>
  <r>
    <x v="1"/>
    <x v="0"/>
    <x v="3"/>
    <s v="J3487"/>
    <x v="5"/>
    <x v="0"/>
    <n v="63"/>
    <n v="36"/>
    <n v="214336"/>
    <n v="0.2"/>
    <n v="0.3"/>
    <n v="1.8"/>
  </r>
  <r>
    <x v="1"/>
    <x v="0"/>
    <x v="0"/>
    <s v="J3487"/>
    <x v="5"/>
    <x v="0"/>
    <n v="74"/>
    <n v="21"/>
    <n v="209432"/>
    <n v="0.1"/>
    <n v="0.4"/>
    <n v="3.5"/>
  </r>
  <r>
    <x v="0"/>
    <x v="0"/>
    <x v="4"/>
    <s v="J3487"/>
    <x v="5"/>
    <x v="0"/>
    <n v="100"/>
    <n v="41"/>
    <n v="9837"/>
    <n v="4.2"/>
    <n v="10.199999999999999"/>
    <n v="2.4"/>
  </r>
  <r>
    <x v="0"/>
    <x v="0"/>
    <x v="3"/>
    <s v="J3487"/>
    <x v="5"/>
    <x v="0"/>
    <n v="163"/>
    <n v="44"/>
    <n v="9864"/>
    <n v="4.5"/>
    <n v="16.5"/>
    <n v="3.7"/>
  </r>
  <r>
    <x v="0"/>
    <x v="1"/>
    <x v="2"/>
    <s v="J3487"/>
    <x v="5"/>
    <x v="0"/>
    <n v="218"/>
    <n v="25"/>
    <n v="8242"/>
    <n v="3"/>
    <n v="26.4"/>
    <n v="8.6999999999999993"/>
  </r>
  <r>
    <x v="1"/>
    <x v="0"/>
    <x v="2"/>
    <s v="J3487"/>
    <x v="5"/>
    <x v="0"/>
    <n v="372"/>
    <n v="49"/>
    <n v="133113"/>
    <n v="0.4"/>
    <n v="2.8"/>
    <n v="7.6"/>
  </r>
  <r>
    <x v="1"/>
    <x v="1"/>
    <x v="4"/>
    <s v="J3487"/>
    <x v="5"/>
    <x v="0"/>
    <n v="49"/>
    <n v="13"/>
    <n v="124804"/>
    <n v="0.1"/>
    <n v="0.4"/>
    <n v="3.8"/>
  </r>
  <r>
    <x v="1"/>
    <x v="1"/>
    <x v="3"/>
    <s v="J3487"/>
    <x v="5"/>
    <x v="0"/>
    <n v="95"/>
    <n v="17"/>
    <n v="122185"/>
    <n v="0.1"/>
    <n v="0.8"/>
    <n v="5.6"/>
  </r>
  <r>
    <x v="1"/>
    <x v="1"/>
    <x v="2"/>
    <s v="J3487"/>
    <x v="5"/>
    <x v="0"/>
    <n v="197"/>
    <n v="19"/>
    <n v="117773"/>
    <n v="0.2"/>
    <n v="1.7"/>
    <n v="10.4"/>
  </r>
  <r>
    <x v="1"/>
    <x v="0"/>
    <x v="3"/>
    <s v="J3487"/>
    <x v="5"/>
    <x v="0"/>
    <n v="201"/>
    <n v="38"/>
    <n v="137189"/>
    <n v="0.3"/>
    <n v="1.5"/>
    <n v="5.3"/>
  </r>
  <r>
    <x v="0"/>
    <x v="0"/>
    <x v="2"/>
    <s v="J3487"/>
    <x v="5"/>
    <x v="0"/>
    <n v="356"/>
    <n v="59"/>
    <n v="10101"/>
    <n v="5.8"/>
    <n v="35.200000000000003"/>
    <n v="6"/>
  </r>
  <r>
    <x v="0"/>
    <x v="1"/>
    <x v="4"/>
    <s v="J3487"/>
    <x v="5"/>
    <x v="0"/>
    <n v="61"/>
    <n v="17"/>
    <n v="7845"/>
    <n v="2.2000000000000002"/>
    <n v="7.8"/>
    <n v="3.6"/>
  </r>
  <r>
    <x v="0"/>
    <x v="1"/>
    <x v="3"/>
    <s v="J3487"/>
    <x v="5"/>
    <x v="0"/>
    <n v="107"/>
    <n v="14"/>
    <n v="7944"/>
    <n v="1.8"/>
    <n v="13.5"/>
    <n v="7.6"/>
  </r>
  <r>
    <x v="1"/>
    <x v="0"/>
    <x v="4"/>
    <s v="J3487"/>
    <x v="5"/>
    <x v="0"/>
    <n v="133"/>
    <n v="37"/>
    <n v="139155"/>
    <n v="0.3"/>
    <n v="1"/>
    <n v="3.6"/>
  </r>
  <r>
    <x v="0"/>
    <x v="0"/>
    <x v="4"/>
    <s v="J3487"/>
    <x v="5"/>
    <x v="0"/>
    <n v="86"/>
    <n v="38"/>
    <n v="14130"/>
    <n v="2.7"/>
    <n v="6.1"/>
    <n v="2.2999999999999998"/>
  </r>
  <r>
    <x v="0"/>
    <x v="0"/>
    <x v="3"/>
    <s v="J3487"/>
    <x v="5"/>
    <x v="0"/>
    <n v="125"/>
    <n v="44"/>
    <n v="14503"/>
    <n v="3"/>
    <n v="8.6"/>
    <n v="2.8"/>
  </r>
  <r>
    <x v="0"/>
    <x v="0"/>
    <x v="2"/>
    <s v="J3487"/>
    <x v="5"/>
    <x v="0"/>
    <n v="154"/>
    <n v="54"/>
    <n v="15827"/>
    <n v="3.4"/>
    <n v="9.6999999999999993"/>
    <n v="2.9"/>
  </r>
  <r>
    <x v="0"/>
    <x v="0"/>
    <x v="0"/>
    <s v="J3487"/>
    <x v="5"/>
    <x v="0"/>
    <n v="139"/>
    <n v="48"/>
    <n v="17077"/>
    <n v="2.8"/>
    <n v="8.1"/>
    <n v="2.9"/>
  </r>
  <r>
    <x v="0"/>
    <x v="1"/>
    <x v="4"/>
    <s v="J3487"/>
    <x v="5"/>
    <x v="0"/>
    <n v="103"/>
    <n v="27"/>
    <n v="10552"/>
    <n v="2.6"/>
    <n v="9.8000000000000007"/>
    <n v="3.8"/>
  </r>
  <r>
    <x v="0"/>
    <x v="1"/>
    <x v="3"/>
    <s v="J3487"/>
    <x v="5"/>
    <x v="0"/>
    <n v="143"/>
    <n v="35"/>
    <n v="10911"/>
    <n v="3.2"/>
    <n v="13.1"/>
    <n v="4.0999999999999996"/>
  </r>
  <r>
    <x v="0"/>
    <x v="1"/>
    <x v="2"/>
    <s v="J3487"/>
    <x v="5"/>
    <x v="0"/>
    <n v="150"/>
    <n v="38"/>
    <n v="12216"/>
    <n v="3.1"/>
    <n v="12.3"/>
    <n v="3.9"/>
  </r>
  <r>
    <x v="0"/>
    <x v="1"/>
    <x v="0"/>
    <s v="J3487"/>
    <x v="5"/>
    <x v="0"/>
    <n v="167"/>
    <n v="48"/>
    <n v="13388"/>
    <n v="3.6"/>
    <n v="12.5"/>
    <n v="3.5"/>
  </r>
  <r>
    <x v="1"/>
    <x v="0"/>
    <x v="4"/>
    <s v="J3487"/>
    <x v="5"/>
    <x v="0"/>
    <n v="94"/>
    <n v="24"/>
    <n v="67997"/>
    <n v="0.4"/>
    <n v="1.4"/>
    <n v="3.9"/>
  </r>
  <r>
    <x v="1"/>
    <x v="0"/>
    <x v="3"/>
    <s v="J3487"/>
    <x v="5"/>
    <x v="0"/>
    <n v="81"/>
    <n v="21"/>
    <n v="68962"/>
    <n v="0.3"/>
    <n v="1.2"/>
    <n v="3.9"/>
  </r>
  <r>
    <x v="1"/>
    <x v="0"/>
    <x v="2"/>
    <s v="J3487"/>
    <x v="5"/>
    <x v="0"/>
    <n v="146"/>
    <n v="35"/>
    <n v="70201"/>
    <n v="0.5"/>
    <n v="2.1"/>
    <n v="4.2"/>
  </r>
  <r>
    <x v="1"/>
    <x v="0"/>
    <x v="0"/>
    <s v="J3487"/>
    <x v="5"/>
    <x v="0"/>
    <n v="137"/>
    <n v="37"/>
    <n v="73993"/>
    <n v="0.5"/>
    <n v="1.9"/>
    <n v="3.7"/>
  </r>
  <r>
    <x v="1"/>
    <x v="1"/>
    <x v="4"/>
    <s v="J3487"/>
    <x v="5"/>
    <x v="0"/>
    <n v="48"/>
    <n v="15"/>
    <n v="64232"/>
    <n v="0.2"/>
    <n v="0.7"/>
    <n v="3.2"/>
  </r>
  <r>
    <x v="1"/>
    <x v="1"/>
    <x v="3"/>
    <s v="J3487"/>
    <x v="5"/>
    <x v="0"/>
    <n v="47"/>
    <n v="19"/>
    <n v="65092"/>
    <n v="0.3"/>
    <n v="0.7"/>
    <n v="2.5"/>
  </r>
  <r>
    <x v="1"/>
    <x v="1"/>
    <x v="2"/>
    <s v="J3487"/>
    <x v="5"/>
    <x v="0"/>
    <n v="83"/>
    <n v="17"/>
    <n v="66014"/>
    <n v="0.3"/>
    <n v="1.3"/>
    <n v="4.9000000000000004"/>
  </r>
  <r>
    <x v="1"/>
    <x v="1"/>
    <x v="0"/>
    <s v="J3487"/>
    <x v="5"/>
    <x v="0"/>
    <n v="64"/>
    <n v="16"/>
    <n v="69217"/>
    <n v="0.2"/>
    <n v="0.9"/>
    <n v="4"/>
  </r>
  <r>
    <x v="0"/>
    <x v="0"/>
    <x v="4"/>
    <s v="J3487"/>
    <x v="5"/>
    <x v="0"/>
    <n v="194"/>
    <n v="50"/>
    <n v="10432"/>
    <n v="4.8"/>
    <n v="18.600000000000001"/>
    <n v="3.9"/>
  </r>
  <r>
    <x v="0"/>
    <x v="0"/>
    <x v="3"/>
    <s v="J3487"/>
    <x v="5"/>
    <x v="0"/>
    <n v="304"/>
    <n v="48"/>
    <n v="12033"/>
    <n v="4"/>
    <n v="25.3"/>
    <n v="6.3"/>
  </r>
  <r>
    <x v="0"/>
    <x v="0"/>
    <x v="2"/>
    <s v="J3487"/>
    <x v="5"/>
    <x v="0"/>
    <n v="261"/>
    <n v="40"/>
    <n v="13690"/>
    <n v="2.9"/>
    <n v="19.100000000000001"/>
    <n v="6.5"/>
  </r>
  <r>
    <x v="0"/>
    <x v="1"/>
    <x v="4"/>
    <s v="J3487"/>
    <x v="5"/>
    <x v="0"/>
    <n v="186"/>
    <n v="28"/>
    <n v="11215"/>
    <n v="2.5"/>
    <n v="16.600000000000001"/>
    <n v="6.6"/>
  </r>
  <r>
    <x v="0"/>
    <x v="1"/>
    <x v="3"/>
    <s v="J3487"/>
    <x v="5"/>
    <x v="0"/>
    <n v="210"/>
    <n v="37"/>
    <n v="12488"/>
    <n v="3"/>
    <n v="16.8"/>
    <n v="5.7"/>
  </r>
  <r>
    <x v="0"/>
    <x v="1"/>
    <x v="2"/>
    <s v="J3487"/>
    <x v="5"/>
    <x v="0"/>
    <n v="241"/>
    <n v="46"/>
    <n v="13846"/>
    <n v="3.3"/>
    <n v="17.399999999999999"/>
    <n v="5.2"/>
  </r>
  <r>
    <x v="1"/>
    <x v="0"/>
    <x v="4"/>
    <s v="J3487"/>
    <x v="5"/>
    <x v="0"/>
    <n v="1426"/>
    <n v="247"/>
    <n v="389026"/>
    <n v="0.6"/>
    <n v="3.7"/>
    <n v="5.8"/>
  </r>
  <r>
    <x v="1"/>
    <x v="0"/>
    <x v="3"/>
    <s v="J3487"/>
    <x v="5"/>
    <x v="0"/>
    <n v="1535"/>
    <n v="241"/>
    <n v="388188"/>
    <n v="0.6"/>
    <n v="4"/>
    <n v="6.4"/>
  </r>
  <r>
    <x v="1"/>
    <x v="0"/>
    <x v="2"/>
    <s v="J3487"/>
    <x v="5"/>
    <x v="0"/>
    <n v="1719"/>
    <n v="305"/>
    <n v="374680"/>
    <n v="0.8"/>
    <n v="4.5999999999999996"/>
    <n v="5.6"/>
  </r>
  <r>
    <x v="1"/>
    <x v="1"/>
    <x v="4"/>
    <s v="J3487"/>
    <x v="5"/>
    <x v="0"/>
    <n v="495"/>
    <n v="84"/>
    <n v="359949"/>
    <n v="0.2"/>
    <n v="1.4"/>
    <n v="5.9"/>
  </r>
  <r>
    <x v="1"/>
    <x v="1"/>
    <x v="3"/>
    <s v="J3487"/>
    <x v="5"/>
    <x v="0"/>
    <n v="535"/>
    <n v="96"/>
    <n v="360736"/>
    <n v="0.3"/>
    <n v="1.5"/>
    <n v="5.6"/>
  </r>
  <r>
    <x v="1"/>
    <x v="1"/>
    <x v="2"/>
    <s v="J3487"/>
    <x v="5"/>
    <x v="0"/>
    <n v="699"/>
    <n v="112"/>
    <n v="345329"/>
    <n v="0.3"/>
    <n v="2"/>
    <n v="6.2"/>
  </r>
  <r>
    <x v="0"/>
    <x v="0"/>
    <x v="4"/>
    <s v="J3487"/>
    <x v="5"/>
    <x v="0"/>
    <n v="14784"/>
    <n v="3438"/>
    <n v="1341133"/>
    <n v="2.6"/>
    <n v="11"/>
    <n v="4.3"/>
  </r>
  <r>
    <x v="0"/>
    <x v="0"/>
    <x v="3"/>
    <s v="J3487"/>
    <x v="5"/>
    <x v="0"/>
    <n v="14016"/>
    <n v="3285"/>
    <n v="1379316"/>
    <n v="2.4"/>
    <n v="10.199999999999999"/>
    <n v="4.3"/>
  </r>
  <r>
    <x v="0"/>
    <x v="0"/>
    <x v="2"/>
    <s v="J3487"/>
    <x v="5"/>
    <x v="0"/>
    <n v="13635"/>
    <n v="3303"/>
    <n v="1429841"/>
    <n v="2.2999999999999998"/>
    <n v="9.5"/>
    <n v="4.0999999999999996"/>
  </r>
  <r>
    <x v="0"/>
    <x v="0"/>
    <x v="0"/>
    <s v="J3487"/>
    <x v="5"/>
    <x v="0"/>
    <n v="11259"/>
    <n v="3042"/>
    <n v="1474941"/>
    <n v="2.1"/>
    <n v="7.6"/>
    <n v="3.7"/>
  </r>
  <r>
    <x v="0"/>
    <x v="1"/>
    <x v="4"/>
    <s v="J3487"/>
    <x v="5"/>
    <x v="0"/>
    <n v="14330"/>
    <n v="3052"/>
    <n v="1023810"/>
    <n v="3"/>
    <n v="14"/>
    <n v="4.7"/>
  </r>
  <r>
    <x v="0"/>
    <x v="1"/>
    <x v="3"/>
    <s v="J3487"/>
    <x v="5"/>
    <x v="0"/>
    <n v="14016"/>
    <n v="3116"/>
    <n v="1072571"/>
    <n v="2.9"/>
    <n v="13.1"/>
    <n v="4.5"/>
  </r>
  <r>
    <x v="0"/>
    <x v="1"/>
    <x v="2"/>
    <s v="J3487"/>
    <x v="5"/>
    <x v="0"/>
    <n v="13639"/>
    <n v="3122"/>
    <n v="1134905"/>
    <n v="2.8"/>
    <n v="12"/>
    <n v="4.4000000000000004"/>
  </r>
  <r>
    <x v="0"/>
    <x v="1"/>
    <x v="0"/>
    <s v="J3487"/>
    <x v="5"/>
    <x v="0"/>
    <n v="11031"/>
    <n v="2781"/>
    <n v="1181848"/>
    <n v="2.4"/>
    <n v="9.3000000000000007"/>
    <n v="4"/>
  </r>
  <r>
    <x v="0"/>
    <x v="2"/>
    <x v="4"/>
    <s v="J3487"/>
    <x v="5"/>
    <x v="0"/>
    <n v="4"/>
    <n v="3"/>
    <n v="728"/>
    <n v="4.0999999999999996"/>
    <n v="5.5"/>
    <n v="1.3"/>
  </r>
  <r>
    <x v="0"/>
    <x v="2"/>
    <x v="3"/>
    <s v="J3487"/>
    <x v="5"/>
    <x v="0"/>
    <n v="10"/>
    <n v="1"/>
    <n v="863"/>
    <n v="1.2"/>
    <n v="11.6"/>
    <n v="10"/>
  </r>
  <r>
    <x v="0"/>
    <x v="2"/>
    <x v="2"/>
    <s v="J3487"/>
    <x v="5"/>
    <x v="0"/>
    <n v="7"/>
    <n v="1"/>
    <n v="962"/>
    <n v="1"/>
    <n v="7.3"/>
    <n v="7"/>
  </r>
  <r>
    <x v="1"/>
    <x v="0"/>
    <x v="4"/>
    <s v="J3487"/>
    <x v="5"/>
    <x v="0"/>
    <n v="21504"/>
    <n v="4327"/>
    <n v="10256440"/>
    <n v="0.4"/>
    <n v="2.1"/>
    <n v="5"/>
  </r>
  <r>
    <x v="1"/>
    <x v="0"/>
    <x v="3"/>
    <s v="J3487"/>
    <x v="5"/>
    <x v="0"/>
    <n v="21720"/>
    <n v="4511"/>
    <n v="10550783"/>
    <n v="0.4"/>
    <n v="2.1"/>
    <n v="4.8"/>
  </r>
  <r>
    <x v="1"/>
    <x v="0"/>
    <x v="2"/>
    <s v="J3487"/>
    <x v="5"/>
    <x v="0"/>
    <n v="22921"/>
    <n v="5272"/>
    <n v="10741397"/>
    <n v="0.5"/>
    <n v="2.1"/>
    <n v="4.3"/>
  </r>
  <r>
    <x v="1"/>
    <x v="0"/>
    <x v="0"/>
    <s v="J3487"/>
    <x v="5"/>
    <x v="0"/>
    <n v="20126"/>
    <n v="5201"/>
    <n v="11096226"/>
    <n v="0.5"/>
    <n v="1.8"/>
    <n v="3.9"/>
  </r>
  <r>
    <x v="1"/>
    <x v="1"/>
    <x v="4"/>
    <s v="J3487"/>
    <x v="5"/>
    <x v="0"/>
    <n v="8652"/>
    <n v="1963"/>
    <n v="10011300"/>
    <n v="0.2"/>
    <n v="0.9"/>
    <n v="4.4000000000000004"/>
  </r>
  <r>
    <x v="1"/>
    <x v="1"/>
    <x v="3"/>
    <s v="J3487"/>
    <x v="5"/>
    <x v="0"/>
    <n v="9309"/>
    <n v="2075"/>
    <n v="10300459"/>
    <n v="0.2"/>
    <n v="0.9"/>
    <n v="4.5"/>
  </r>
  <r>
    <x v="1"/>
    <x v="1"/>
    <x v="2"/>
    <s v="J3487"/>
    <x v="5"/>
    <x v="0"/>
    <n v="9004"/>
    <n v="2114"/>
    <n v="10521437"/>
    <n v="0.2"/>
    <n v="0.9"/>
    <n v="4.3"/>
  </r>
  <r>
    <x v="1"/>
    <x v="1"/>
    <x v="0"/>
    <s v="J3487"/>
    <x v="5"/>
    <x v="0"/>
    <n v="7739"/>
    <n v="1923"/>
    <n v="10824673"/>
    <n v="0.2"/>
    <n v="0.7"/>
    <n v="4"/>
  </r>
  <r>
    <x v="1"/>
    <x v="2"/>
    <x v="4"/>
    <s v="J3487"/>
    <x v="5"/>
    <x v="0"/>
    <n v="21"/>
    <n v="4"/>
    <n v="40622"/>
    <n v="0.1"/>
    <n v="0.5"/>
    <n v="5.2"/>
  </r>
  <r>
    <x v="1"/>
    <x v="2"/>
    <x v="3"/>
    <s v="J3487"/>
    <x v="5"/>
    <x v="0"/>
    <n v="35"/>
    <n v="9"/>
    <n v="43584"/>
    <n v="0.2"/>
    <n v="0.8"/>
    <n v="3.9"/>
  </r>
  <r>
    <x v="1"/>
    <x v="2"/>
    <x v="2"/>
    <s v="J3487"/>
    <x v="5"/>
    <x v="0"/>
    <n v="21"/>
    <n v="7"/>
    <n v="45148"/>
    <n v="0.2"/>
    <n v="0.5"/>
    <n v="3"/>
  </r>
  <r>
    <x v="1"/>
    <x v="2"/>
    <x v="0"/>
    <s v="J3487"/>
    <x v="5"/>
    <x v="0"/>
    <n v="21"/>
    <n v="8"/>
    <n v="44352"/>
    <n v="0.2"/>
    <n v="0.5"/>
    <n v="2.6"/>
  </r>
  <r>
    <x v="0"/>
    <x v="0"/>
    <x v="4"/>
    <s v="J3487"/>
    <x v="5"/>
    <x v="0"/>
    <n v="144"/>
    <n v="31"/>
    <n v="15856"/>
    <n v="2"/>
    <n v="9.1"/>
    <n v="4.5999999999999996"/>
  </r>
  <r>
    <x v="0"/>
    <x v="0"/>
    <x v="3"/>
    <s v="J3487"/>
    <x v="5"/>
    <x v="0"/>
    <n v="109"/>
    <n v="27"/>
    <n v="16401"/>
    <n v="1.6"/>
    <n v="6.6"/>
    <n v="4"/>
  </r>
  <r>
    <x v="0"/>
    <x v="0"/>
    <x v="2"/>
    <s v="J3487"/>
    <x v="5"/>
    <x v="0"/>
    <n v="73"/>
    <n v="26"/>
    <n v="16806"/>
    <n v="1.5"/>
    <n v="4.3"/>
    <n v="2.8"/>
  </r>
  <r>
    <x v="0"/>
    <x v="0"/>
    <x v="0"/>
    <s v="J3487"/>
    <x v="5"/>
    <x v="0"/>
    <n v="109"/>
    <n v="25"/>
    <n v="17285"/>
    <n v="1.4"/>
    <n v="6.3"/>
    <n v="4.4000000000000004"/>
  </r>
  <r>
    <x v="0"/>
    <x v="1"/>
    <x v="4"/>
    <s v="J3487"/>
    <x v="5"/>
    <x v="0"/>
    <n v="113"/>
    <n v="21"/>
    <n v="11694"/>
    <n v="1.8"/>
    <n v="9.6999999999999993"/>
    <n v="5.4"/>
  </r>
  <r>
    <x v="0"/>
    <x v="1"/>
    <x v="3"/>
    <s v="J3487"/>
    <x v="5"/>
    <x v="0"/>
    <n v="62"/>
    <n v="19"/>
    <n v="12296"/>
    <n v="1.5"/>
    <n v="5"/>
    <n v="3.3"/>
  </r>
  <r>
    <x v="0"/>
    <x v="1"/>
    <x v="2"/>
    <s v="J3487"/>
    <x v="5"/>
    <x v="0"/>
    <n v="81"/>
    <n v="18"/>
    <n v="12631"/>
    <n v="1.4"/>
    <n v="6.4"/>
    <n v="4.5"/>
  </r>
  <r>
    <x v="0"/>
    <x v="1"/>
    <x v="0"/>
    <s v="J3487"/>
    <x v="5"/>
    <x v="0"/>
    <n v="126"/>
    <n v="20"/>
    <n v="13023"/>
    <n v="1.5"/>
    <n v="9.6999999999999993"/>
    <n v="6.3"/>
  </r>
  <r>
    <x v="1"/>
    <x v="0"/>
    <x v="4"/>
    <s v="J3487"/>
    <x v="5"/>
    <x v="0"/>
    <n v="119"/>
    <n v="18"/>
    <n v="77054"/>
    <n v="0.2"/>
    <n v="1.5"/>
    <n v="6.6"/>
  </r>
  <r>
    <x v="1"/>
    <x v="0"/>
    <x v="3"/>
    <s v="J3487"/>
    <x v="5"/>
    <x v="0"/>
    <n v="120"/>
    <n v="22"/>
    <n v="77165"/>
    <n v="0.3"/>
    <n v="1.6"/>
    <n v="5.5"/>
  </r>
  <r>
    <x v="1"/>
    <x v="0"/>
    <x v="2"/>
    <s v="J3487"/>
    <x v="5"/>
    <x v="0"/>
    <n v="109"/>
    <n v="23"/>
    <n v="87141"/>
    <n v="0.3"/>
    <n v="1.3"/>
    <n v="4.7"/>
  </r>
  <r>
    <x v="1"/>
    <x v="0"/>
    <x v="0"/>
    <s v="J3487"/>
    <x v="5"/>
    <x v="0"/>
    <n v="107"/>
    <n v="22"/>
    <n v="92667"/>
    <n v="0.2"/>
    <n v="1.2"/>
    <n v="4.9000000000000004"/>
  </r>
  <r>
    <x v="1"/>
    <x v="1"/>
    <x v="4"/>
    <s v="J3487"/>
    <x v="5"/>
    <x v="0"/>
    <n v="24"/>
    <n v="4"/>
    <n v="65980"/>
    <n v="0.1"/>
    <n v="0.4"/>
    <n v="6"/>
  </r>
  <r>
    <x v="1"/>
    <x v="1"/>
    <x v="3"/>
    <s v="J3487"/>
    <x v="5"/>
    <x v="0"/>
    <n v="55"/>
    <n v="10"/>
    <n v="65936"/>
    <n v="0.2"/>
    <n v="0.8"/>
    <n v="5.5"/>
  </r>
  <r>
    <x v="1"/>
    <x v="1"/>
    <x v="2"/>
    <s v="J3487"/>
    <x v="5"/>
    <x v="0"/>
    <n v="37"/>
    <n v="10"/>
    <n v="73164"/>
    <n v="0.1"/>
    <n v="0.5"/>
    <n v="3.7"/>
  </r>
  <r>
    <x v="1"/>
    <x v="1"/>
    <x v="0"/>
    <s v="J3487"/>
    <x v="5"/>
    <x v="0"/>
    <n v="85"/>
    <n v="14"/>
    <n v="78096"/>
    <n v="0.2"/>
    <n v="1.1000000000000001"/>
    <n v="6.1"/>
  </r>
  <r>
    <x v="0"/>
    <x v="0"/>
    <x v="4"/>
    <s v="J3487"/>
    <x v="5"/>
    <x v="0"/>
    <n v="219"/>
    <n v="40"/>
    <n v="20359"/>
    <n v="2"/>
    <n v="10.8"/>
    <n v="5.5"/>
  </r>
  <r>
    <x v="0"/>
    <x v="0"/>
    <x v="3"/>
    <s v="J3487"/>
    <x v="5"/>
    <x v="0"/>
    <n v="258"/>
    <n v="47"/>
    <n v="20276"/>
    <n v="2.2999999999999998"/>
    <n v="12.7"/>
    <n v="5.5"/>
  </r>
  <r>
    <x v="0"/>
    <x v="0"/>
    <x v="2"/>
    <s v="J3487"/>
    <x v="5"/>
    <x v="0"/>
    <n v="135"/>
    <n v="26"/>
    <n v="20586"/>
    <n v="1.3"/>
    <n v="6.6"/>
    <n v="5.2"/>
  </r>
  <r>
    <x v="0"/>
    <x v="1"/>
    <x v="4"/>
    <s v="J3487"/>
    <x v="5"/>
    <x v="0"/>
    <n v="262"/>
    <n v="43"/>
    <n v="15017"/>
    <n v="2.9"/>
    <n v="17.399999999999999"/>
    <n v="6.1"/>
  </r>
  <r>
    <x v="0"/>
    <x v="1"/>
    <x v="3"/>
    <s v="J3487"/>
    <x v="5"/>
    <x v="0"/>
    <n v="337"/>
    <n v="52"/>
    <n v="15014"/>
    <n v="3.5"/>
    <n v="22.4"/>
    <n v="6.5"/>
  </r>
  <r>
    <x v="0"/>
    <x v="1"/>
    <x v="2"/>
    <s v="J3487"/>
    <x v="5"/>
    <x v="0"/>
    <n v="148"/>
    <n v="27"/>
    <n v="15464"/>
    <n v="1.7"/>
    <n v="9.6"/>
    <n v="5.5"/>
  </r>
  <r>
    <x v="1"/>
    <x v="0"/>
    <x v="4"/>
    <s v="J3487"/>
    <x v="5"/>
    <x v="0"/>
    <n v="196"/>
    <n v="31"/>
    <n v="70372"/>
    <n v="0.4"/>
    <n v="2.8"/>
    <n v="6.3"/>
  </r>
  <r>
    <x v="1"/>
    <x v="0"/>
    <x v="3"/>
    <s v="J3487"/>
    <x v="5"/>
    <x v="0"/>
    <n v="199"/>
    <n v="34"/>
    <n v="73390"/>
    <n v="0.5"/>
    <n v="2.7"/>
    <n v="5.9"/>
  </r>
  <r>
    <x v="1"/>
    <x v="0"/>
    <x v="2"/>
    <s v="J3487"/>
    <x v="5"/>
    <x v="0"/>
    <n v="221"/>
    <n v="36"/>
    <n v="81498"/>
    <n v="0.4"/>
    <n v="2.7"/>
    <n v="6.1"/>
  </r>
  <r>
    <x v="1"/>
    <x v="1"/>
    <x v="4"/>
    <s v="J3487"/>
    <x v="5"/>
    <x v="0"/>
    <n v="82"/>
    <n v="16"/>
    <n v="67309"/>
    <n v="0.2"/>
    <n v="1.2"/>
    <n v="5.0999999999999996"/>
  </r>
  <r>
    <x v="1"/>
    <x v="1"/>
    <x v="3"/>
    <s v="J3487"/>
    <x v="5"/>
    <x v="0"/>
    <n v="120"/>
    <n v="18"/>
    <n v="71233"/>
    <n v="0.3"/>
    <n v="1.7"/>
    <n v="6.7"/>
  </r>
  <r>
    <x v="1"/>
    <x v="1"/>
    <x v="2"/>
    <s v="J3487"/>
    <x v="5"/>
    <x v="0"/>
    <n v="83"/>
    <n v="14"/>
    <n v="78819"/>
    <n v="0.2"/>
    <n v="1.1000000000000001"/>
    <n v="5.9"/>
  </r>
  <r>
    <x v="0"/>
    <x v="0"/>
    <x v="4"/>
    <s v="J3487"/>
    <x v="5"/>
    <x v="0"/>
    <n v="261"/>
    <n v="54"/>
    <n v="28945"/>
    <n v="1.9"/>
    <n v="9"/>
    <n v="4.8"/>
  </r>
  <r>
    <x v="0"/>
    <x v="0"/>
    <x v="3"/>
    <s v="J3487"/>
    <x v="5"/>
    <x v="0"/>
    <n v="347"/>
    <n v="71"/>
    <n v="29292"/>
    <n v="2.4"/>
    <n v="11.8"/>
    <n v="4.9000000000000004"/>
  </r>
  <r>
    <x v="0"/>
    <x v="0"/>
    <x v="2"/>
    <s v="J3487"/>
    <x v="5"/>
    <x v="0"/>
    <n v="244"/>
    <n v="55"/>
    <n v="21323"/>
    <n v="2.6"/>
    <n v="11.4"/>
    <n v="4.4000000000000004"/>
  </r>
  <r>
    <x v="0"/>
    <x v="0"/>
    <x v="0"/>
    <s v="J3487"/>
    <x v="5"/>
    <x v="0"/>
    <n v="164"/>
    <n v="51"/>
    <n v="15550"/>
    <n v="3.3"/>
    <n v="10.5"/>
    <n v="3.2"/>
  </r>
  <r>
    <x v="0"/>
    <x v="1"/>
    <x v="4"/>
    <s v="J3487"/>
    <x v="5"/>
    <x v="0"/>
    <n v="286"/>
    <n v="55"/>
    <n v="20819"/>
    <n v="2.6"/>
    <n v="13.7"/>
    <n v="5.2"/>
  </r>
  <r>
    <x v="0"/>
    <x v="1"/>
    <x v="3"/>
    <s v="J3487"/>
    <x v="5"/>
    <x v="0"/>
    <n v="284"/>
    <n v="64"/>
    <n v="21287"/>
    <n v="3"/>
    <n v="13.3"/>
    <n v="4.4000000000000004"/>
  </r>
  <r>
    <x v="0"/>
    <x v="1"/>
    <x v="2"/>
    <s v="J3487"/>
    <x v="5"/>
    <x v="0"/>
    <n v="155"/>
    <n v="50"/>
    <n v="17117"/>
    <n v="2.9"/>
    <n v="9.1"/>
    <n v="3.1"/>
  </r>
  <r>
    <x v="0"/>
    <x v="1"/>
    <x v="0"/>
    <s v="J3487"/>
    <x v="5"/>
    <x v="0"/>
    <n v="103"/>
    <n v="35"/>
    <n v="12449"/>
    <n v="2.8"/>
    <n v="8.3000000000000007"/>
    <n v="2.9"/>
  </r>
  <r>
    <x v="1"/>
    <x v="0"/>
    <x v="4"/>
    <s v="J3487"/>
    <x v="5"/>
    <x v="0"/>
    <n v="727"/>
    <n v="120"/>
    <n v="368674"/>
    <n v="0.3"/>
    <n v="2"/>
    <n v="6.1"/>
  </r>
  <r>
    <x v="1"/>
    <x v="0"/>
    <x v="3"/>
    <s v="J3487"/>
    <x v="5"/>
    <x v="0"/>
    <n v="553"/>
    <n v="117"/>
    <n v="354883"/>
    <n v="0.3"/>
    <n v="1.6"/>
    <n v="4.7"/>
  </r>
  <r>
    <x v="1"/>
    <x v="0"/>
    <x v="2"/>
    <s v="J3487"/>
    <x v="5"/>
    <x v="0"/>
    <n v="655"/>
    <n v="163"/>
    <n v="344538"/>
    <n v="0.5"/>
    <n v="1.9"/>
    <n v="4"/>
  </r>
  <r>
    <x v="1"/>
    <x v="0"/>
    <x v="0"/>
    <s v="J3487"/>
    <x v="5"/>
    <x v="0"/>
    <n v="555"/>
    <n v="154"/>
    <n v="302363"/>
    <n v="0.5"/>
    <n v="1.8"/>
    <n v="3.6"/>
  </r>
  <r>
    <x v="1"/>
    <x v="1"/>
    <x v="4"/>
    <s v="J3487"/>
    <x v="5"/>
    <x v="0"/>
    <n v="185"/>
    <n v="44"/>
    <n v="346017"/>
    <n v="0.1"/>
    <n v="0.5"/>
    <n v="4.2"/>
  </r>
  <r>
    <x v="1"/>
    <x v="1"/>
    <x v="3"/>
    <s v="J3487"/>
    <x v="5"/>
    <x v="0"/>
    <n v="156"/>
    <n v="46"/>
    <n v="333588"/>
    <n v="0.1"/>
    <n v="0.5"/>
    <n v="3.4"/>
  </r>
  <r>
    <x v="1"/>
    <x v="1"/>
    <x v="2"/>
    <s v="J3487"/>
    <x v="5"/>
    <x v="0"/>
    <n v="201"/>
    <n v="48"/>
    <n v="321915"/>
    <n v="0.1"/>
    <n v="0.6"/>
    <n v="4.2"/>
  </r>
  <r>
    <x v="1"/>
    <x v="1"/>
    <x v="0"/>
    <s v="J3487"/>
    <x v="5"/>
    <x v="0"/>
    <n v="181"/>
    <n v="54"/>
    <n v="283031"/>
    <n v="0.2"/>
    <n v="0.6"/>
    <n v="3.4"/>
  </r>
  <r>
    <x v="0"/>
    <x v="0"/>
    <x v="3"/>
    <s v="J3487"/>
    <x v="5"/>
    <x v="0"/>
    <n v="204"/>
    <n v="46"/>
    <n v="24713"/>
    <n v="1.9"/>
    <n v="8.3000000000000007"/>
    <n v="4.4000000000000004"/>
  </r>
  <r>
    <x v="0"/>
    <x v="0"/>
    <x v="2"/>
    <s v="J3487"/>
    <x v="5"/>
    <x v="0"/>
    <n v="214"/>
    <n v="59"/>
    <n v="31572"/>
    <n v="1.9"/>
    <n v="6.8"/>
    <n v="3.6"/>
  </r>
  <r>
    <x v="0"/>
    <x v="0"/>
    <x v="0"/>
    <s v="J3487"/>
    <x v="5"/>
    <x v="0"/>
    <n v="268"/>
    <n v="71"/>
    <n v="22754"/>
    <n v="3.1"/>
    <n v="11.8"/>
    <n v="3.8"/>
  </r>
  <r>
    <x v="0"/>
    <x v="1"/>
    <x v="3"/>
    <s v="J3487"/>
    <x v="5"/>
    <x v="0"/>
    <n v="207"/>
    <n v="42"/>
    <n v="16578"/>
    <n v="2.5"/>
    <n v="12.5"/>
    <n v="4.9000000000000004"/>
  </r>
  <r>
    <x v="0"/>
    <x v="1"/>
    <x v="2"/>
    <s v="J3487"/>
    <x v="5"/>
    <x v="0"/>
    <n v="204"/>
    <n v="53"/>
    <n v="21766"/>
    <n v="2.4"/>
    <n v="9.4"/>
    <n v="3.8"/>
  </r>
  <r>
    <x v="0"/>
    <x v="1"/>
    <x v="0"/>
    <s v="J3487"/>
    <x v="5"/>
    <x v="0"/>
    <n v="239"/>
    <n v="52"/>
    <n v="16811"/>
    <n v="3.1"/>
    <n v="14.2"/>
    <n v="4.5999999999999996"/>
  </r>
  <r>
    <x v="1"/>
    <x v="0"/>
    <x v="3"/>
    <s v="J3487"/>
    <x v="5"/>
    <x v="0"/>
    <n v="393"/>
    <n v="94"/>
    <n v="222784"/>
    <n v="0.4"/>
    <n v="1.8"/>
    <n v="4.2"/>
  </r>
  <r>
    <x v="1"/>
    <x v="0"/>
    <x v="2"/>
    <s v="J3487"/>
    <x v="5"/>
    <x v="0"/>
    <n v="331"/>
    <n v="92"/>
    <n v="359436"/>
    <n v="0.3"/>
    <n v="0.9"/>
    <n v="3.6"/>
  </r>
  <r>
    <x v="1"/>
    <x v="0"/>
    <x v="0"/>
    <s v="J3487"/>
    <x v="5"/>
    <x v="0"/>
    <n v="589"/>
    <n v="141"/>
    <n v="317609"/>
    <n v="0.4"/>
    <n v="1.9"/>
    <n v="4.2"/>
  </r>
  <r>
    <x v="1"/>
    <x v="1"/>
    <x v="3"/>
    <s v="J3487"/>
    <x v="5"/>
    <x v="0"/>
    <n v="165"/>
    <n v="37"/>
    <n v="214370"/>
    <n v="0.2"/>
    <n v="0.8"/>
    <n v="4.5"/>
  </r>
  <r>
    <x v="1"/>
    <x v="1"/>
    <x v="2"/>
    <s v="J3487"/>
    <x v="5"/>
    <x v="0"/>
    <n v="137"/>
    <n v="37"/>
    <n v="342802"/>
    <n v="0.1"/>
    <n v="0.4"/>
    <n v="3.7"/>
  </r>
  <r>
    <x v="1"/>
    <x v="1"/>
    <x v="0"/>
    <s v="J3487"/>
    <x v="5"/>
    <x v="0"/>
    <n v="165"/>
    <n v="49"/>
    <n v="306495"/>
    <n v="0.2"/>
    <n v="0.5"/>
    <n v="3.4"/>
  </r>
  <r>
    <x v="0"/>
    <x v="0"/>
    <x v="4"/>
    <s v="J3487"/>
    <x v="5"/>
    <x v="0"/>
    <n v="1842"/>
    <n v="563"/>
    <m/>
    <m/>
    <m/>
    <n v="3.3"/>
  </r>
  <r>
    <x v="0"/>
    <x v="0"/>
    <x v="3"/>
    <s v="J3487"/>
    <x v="5"/>
    <x v="0"/>
    <n v="3997"/>
    <n v="953"/>
    <n v="625112"/>
    <n v="1.5"/>
    <n v="6.4"/>
    <n v="4.2"/>
  </r>
  <r>
    <x v="0"/>
    <x v="0"/>
    <x v="2"/>
    <s v="J3487"/>
    <x v="5"/>
    <x v="0"/>
    <n v="5044"/>
    <n v="1183"/>
    <n v="688884"/>
    <n v="1.7"/>
    <n v="7.3"/>
    <n v="4.3"/>
  </r>
  <r>
    <x v="0"/>
    <x v="0"/>
    <x v="0"/>
    <s v="J3487"/>
    <x v="5"/>
    <x v="0"/>
    <n v="4395"/>
    <n v="1231"/>
    <n v="764548"/>
    <n v="1.6"/>
    <n v="5.7"/>
    <n v="3.6"/>
  </r>
  <r>
    <x v="0"/>
    <x v="1"/>
    <x v="4"/>
    <s v="J3487"/>
    <x v="5"/>
    <x v="0"/>
    <n v="2100"/>
    <n v="623"/>
    <m/>
    <m/>
    <m/>
    <n v="3.4"/>
  </r>
  <r>
    <x v="0"/>
    <x v="1"/>
    <x v="3"/>
    <s v="J3487"/>
    <x v="5"/>
    <x v="0"/>
    <n v="4641"/>
    <n v="996"/>
    <n v="488335"/>
    <n v="2"/>
    <n v="9.5"/>
    <n v="4.7"/>
  </r>
  <r>
    <x v="0"/>
    <x v="1"/>
    <x v="2"/>
    <s v="J3487"/>
    <x v="5"/>
    <x v="0"/>
    <n v="5219"/>
    <n v="1125"/>
    <n v="534785"/>
    <n v="2.1"/>
    <n v="9.8000000000000007"/>
    <n v="4.5999999999999996"/>
  </r>
  <r>
    <x v="0"/>
    <x v="1"/>
    <x v="0"/>
    <s v="J3487"/>
    <x v="5"/>
    <x v="0"/>
    <n v="4598"/>
    <n v="1140"/>
    <n v="589313"/>
    <n v="1.9"/>
    <n v="7.8"/>
    <n v="4"/>
  </r>
  <r>
    <x v="1"/>
    <x v="0"/>
    <x v="4"/>
    <s v="J3487"/>
    <x v="5"/>
    <x v="0"/>
    <n v="1345"/>
    <n v="363"/>
    <m/>
    <m/>
    <m/>
    <n v="3.7"/>
  </r>
  <r>
    <x v="1"/>
    <x v="0"/>
    <x v="3"/>
    <s v="J3487"/>
    <x v="5"/>
    <x v="0"/>
    <n v="2451"/>
    <n v="525"/>
    <n v="944984"/>
    <n v="0.6"/>
    <n v="2.6"/>
    <n v="4.7"/>
  </r>
  <r>
    <x v="1"/>
    <x v="0"/>
    <x v="2"/>
    <s v="J3487"/>
    <x v="5"/>
    <x v="0"/>
    <n v="2324"/>
    <n v="524"/>
    <n v="815246"/>
    <n v="0.6"/>
    <n v="2.9"/>
    <n v="4.4000000000000004"/>
  </r>
  <r>
    <x v="1"/>
    <x v="0"/>
    <x v="0"/>
    <s v="J3487"/>
    <x v="5"/>
    <x v="0"/>
    <n v="1885"/>
    <n v="502"/>
    <n v="766798"/>
    <n v="0.7"/>
    <n v="2.5"/>
    <n v="3.8"/>
  </r>
  <r>
    <x v="1"/>
    <x v="1"/>
    <x v="4"/>
    <s v="J3487"/>
    <x v="5"/>
    <x v="0"/>
    <n v="588"/>
    <n v="182"/>
    <m/>
    <m/>
    <m/>
    <n v="3.2"/>
  </r>
  <r>
    <x v="1"/>
    <x v="1"/>
    <x v="3"/>
    <s v="J3487"/>
    <x v="5"/>
    <x v="0"/>
    <n v="931"/>
    <n v="229"/>
    <n v="918738"/>
    <n v="0.2"/>
    <n v="1"/>
    <n v="4.0999999999999996"/>
  </r>
  <r>
    <x v="1"/>
    <x v="1"/>
    <x v="2"/>
    <s v="J3487"/>
    <x v="5"/>
    <x v="0"/>
    <n v="889"/>
    <n v="228"/>
    <n v="797182"/>
    <n v="0.3"/>
    <n v="1.1000000000000001"/>
    <n v="3.9"/>
  </r>
  <r>
    <x v="1"/>
    <x v="1"/>
    <x v="0"/>
    <s v="J3487"/>
    <x v="5"/>
    <x v="0"/>
    <n v="831"/>
    <n v="218"/>
    <n v="731837"/>
    <n v="0.3"/>
    <n v="1.1000000000000001"/>
    <n v="3.8"/>
  </r>
  <r>
    <x v="0"/>
    <x v="0"/>
    <x v="4"/>
    <s v="J3487"/>
    <x v="5"/>
    <x v="1"/>
    <n v="2"/>
    <n v="2"/>
    <n v="10432"/>
    <n v="0.2"/>
    <n v="0.2"/>
    <n v="1"/>
  </r>
  <r>
    <x v="0"/>
    <x v="1"/>
    <x v="4"/>
    <s v="J3487"/>
    <x v="5"/>
    <x v="1"/>
    <n v="1"/>
    <n v="1"/>
    <n v="11215"/>
    <n v="0.1"/>
    <n v="0.1"/>
    <n v="1"/>
  </r>
  <r>
    <x v="0"/>
    <x v="1"/>
    <x v="2"/>
    <s v="J3487"/>
    <x v="5"/>
    <x v="1"/>
    <n v="3"/>
    <n v="2"/>
    <n v="13846"/>
    <n v="0.1"/>
    <n v="0.2"/>
    <n v="1.5"/>
  </r>
  <r>
    <x v="1"/>
    <x v="0"/>
    <x v="4"/>
    <s v="J3487"/>
    <x v="5"/>
    <x v="1"/>
    <n v="9"/>
    <n v="5"/>
    <n v="389026"/>
    <n v="0"/>
    <n v="0"/>
    <n v="1.8"/>
  </r>
  <r>
    <x v="1"/>
    <x v="0"/>
    <x v="3"/>
    <s v="J3487"/>
    <x v="5"/>
    <x v="1"/>
    <n v="8"/>
    <n v="5"/>
    <n v="388188"/>
    <n v="0"/>
    <n v="0"/>
    <n v="1.6"/>
  </r>
  <r>
    <x v="1"/>
    <x v="0"/>
    <x v="2"/>
    <s v="J3487"/>
    <x v="5"/>
    <x v="1"/>
    <n v="4"/>
    <n v="3"/>
    <n v="374680"/>
    <n v="0"/>
    <n v="0"/>
    <n v="1.3"/>
  </r>
  <r>
    <x v="1"/>
    <x v="1"/>
    <x v="3"/>
    <s v="J3487"/>
    <x v="5"/>
    <x v="1"/>
    <n v="8"/>
    <n v="3"/>
    <n v="360736"/>
    <n v="0"/>
    <n v="0"/>
    <n v="2.7"/>
  </r>
  <r>
    <x v="1"/>
    <x v="1"/>
    <x v="2"/>
    <s v="J3487"/>
    <x v="5"/>
    <x v="1"/>
    <n v="5"/>
    <n v="3"/>
    <n v="345329"/>
    <n v="0"/>
    <n v="0"/>
    <n v="1.7"/>
  </r>
  <r>
    <x v="0"/>
    <x v="1"/>
    <x v="4"/>
    <s v="J3487"/>
    <x v="5"/>
    <x v="1"/>
    <n v="1"/>
    <n v="1"/>
    <n v="29621"/>
    <n v="0"/>
    <n v="0"/>
    <n v="1"/>
  </r>
  <r>
    <x v="0"/>
    <x v="1"/>
    <x v="2"/>
    <s v="J3487"/>
    <x v="5"/>
    <x v="1"/>
    <n v="1"/>
    <n v="1"/>
    <n v="30526"/>
    <n v="0"/>
    <n v="0"/>
    <n v="1"/>
  </r>
  <r>
    <x v="1"/>
    <x v="0"/>
    <x v="4"/>
    <s v="J3487"/>
    <x v="5"/>
    <x v="1"/>
    <n v="1"/>
    <n v="1"/>
    <n v="239742"/>
    <n v="0"/>
    <n v="0"/>
    <n v="1"/>
  </r>
  <r>
    <x v="1"/>
    <x v="0"/>
    <x v="3"/>
    <s v="J3487"/>
    <x v="5"/>
    <x v="1"/>
    <n v="3"/>
    <n v="2"/>
    <n v="243254"/>
    <n v="0"/>
    <n v="0"/>
    <n v="1.5"/>
  </r>
  <r>
    <x v="1"/>
    <x v="0"/>
    <x v="2"/>
    <s v="J3487"/>
    <x v="5"/>
    <x v="1"/>
    <n v="1"/>
    <n v="1"/>
    <n v="252913"/>
    <n v="0"/>
    <n v="0"/>
    <n v="1"/>
  </r>
  <r>
    <x v="0"/>
    <x v="0"/>
    <x v="4"/>
    <s v="J3487"/>
    <x v="5"/>
    <x v="1"/>
    <n v="1"/>
    <n v="1"/>
    <n v="15856"/>
    <n v="0.1"/>
    <n v="0.1"/>
    <n v="1"/>
  </r>
  <r>
    <x v="0"/>
    <x v="0"/>
    <x v="3"/>
    <s v="J3487"/>
    <x v="5"/>
    <x v="1"/>
    <n v="6"/>
    <n v="5"/>
    <n v="16401"/>
    <n v="0.3"/>
    <n v="0.4"/>
    <n v="1.2"/>
  </r>
  <r>
    <x v="0"/>
    <x v="0"/>
    <x v="2"/>
    <s v="J3487"/>
    <x v="5"/>
    <x v="1"/>
    <n v="12"/>
    <n v="5"/>
    <n v="16806"/>
    <n v="0.3"/>
    <n v="0.7"/>
    <n v="2.4"/>
  </r>
  <r>
    <x v="0"/>
    <x v="0"/>
    <x v="0"/>
    <s v="J3487"/>
    <x v="5"/>
    <x v="1"/>
    <n v="5"/>
    <n v="3"/>
    <n v="17285"/>
    <n v="0.2"/>
    <n v="0.3"/>
    <n v="1.7"/>
  </r>
  <r>
    <x v="0"/>
    <x v="1"/>
    <x v="4"/>
    <s v="J3487"/>
    <x v="5"/>
    <x v="1"/>
    <n v="1"/>
    <n v="1"/>
    <n v="11694"/>
    <n v="0.1"/>
    <n v="0.1"/>
    <n v="1"/>
  </r>
  <r>
    <x v="0"/>
    <x v="1"/>
    <x v="2"/>
    <s v="J3487"/>
    <x v="5"/>
    <x v="1"/>
    <n v="4"/>
    <n v="2"/>
    <n v="12631"/>
    <n v="0.2"/>
    <n v="0.3"/>
    <n v="2"/>
  </r>
  <r>
    <x v="0"/>
    <x v="1"/>
    <x v="0"/>
    <s v="J3487"/>
    <x v="5"/>
    <x v="1"/>
    <n v="2"/>
    <n v="2"/>
    <n v="13023"/>
    <n v="0.2"/>
    <n v="0.2"/>
    <n v="1"/>
  </r>
  <r>
    <x v="1"/>
    <x v="0"/>
    <x v="4"/>
    <s v="J3487"/>
    <x v="5"/>
    <x v="1"/>
    <n v="2"/>
    <n v="2"/>
    <n v="77054"/>
    <n v="0"/>
    <n v="0"/>
    <n v="1"/>
  </r>
  <r>
    <x v="1"/>
    <x v="0"/>
    <x v="3"/>
    <s v="J3487"/>
    <x v="5"/>
    <x v="1"/>
    <n v="1"/>
    <n v="1"/>
    <n v="77165"/>
    <n v="0"/>
    <n v="0"/>
    <n v="1"/>
  </r>
  <r>
    <x v="1"/>
    <x v="0"/>
    <x v="2"/>
    <s v="J3487"/>
    <x v="5"/>
    <x v="1"/>
    <n v="5"/>
    <n v="5"/>
    <n v="87141"/>
    <n v="0.1"/>
    <n v="0.1"/>
    <n v="1"/>
  </r>
  <r>
    <x v="1"/>
    <x v="0"/>
    <x v="0"/>
    <s v="J3487"/>
    <x v="5"/>
    <x v="1"/>
    <n v="3"/>
    <n v="3"/>
    <n v="92667"/>
    <n v="0"/>
    <n v="0"/>
    <n v="1"/>
  </r>
  <r>
    <x v="1"/>
    <x v="1"/>
    <x v="4"/>
    <s v="J3487"/>
    <x v="5"/>
    <x v="1"/>
    <n v="1"/>
    <n v="1"/>
    <n v="65980"/>
    <n v="0"/>
    <n v="0"/>
    <n v="1"/>
  </r>
  <r>
    <x v="1"/>
    <x v="1"/>
    <x v="2"/>
    <s v="J3487"/>
    <x v="5"/>
    <x v="1"/>
    <n v="4"/>
    <n v="3"/>
    <n v="73164"/>
    <n v="0"/>
    <n v="0.1"/>
    <n v="1.3"/>
  </r>
  <r>
    <x v="1"/>
    <x v="1"/>
    <x v="0"/>
    <s v="J3487"/>
    <x v="5"/>
    <x v="1"/>
    <n v="3"/>
    <n v="2"/>
    <n v="78096"/>
    <n v="0"/>
    <n v="0"/>
    <n v="1.5"/>
  </r>
  <r>
    <x v="1"/>
    <x v="1"/>
    <x v="2"/>
    <s v="J3487"/>
    <x v="5"/>
    <x v="1"/>
    <n v="1"/>
    <n v="1"/>
    <n v="78819"/>
    <n v="0"/>
    <n v="0"/>
    <n v="1"/>
  </r>
  <r>
    <x v="0"/>
    <x v="0"/>
    <x v="4"/>
    <s v="J3487"/>
    <x v="5"/>
    <x v="1"/>
    <n v="0"/>
    <n v="0"/>
    <n v="28945"/>
    <n v="0"/>
    <n v="0"/>
    <n v="1"/>
  </r>
  <r>
    <x v="0"/>
    <x v="1"/>
    <x v="3"/>
    <s v="J3487"/>
    <x v="5"/>
    <x v="1"/>
    <n v="0"/>
    <n v="0"/>
    <n v="21287"/>
    <n v="0"/>
    <n v="0.1"/>
    <n v="2"/>
  </r>
  <r>
    <x v="1"/>
    <x v="0"/>
    <x v="0"/>
    <s v="J3487"/>
    <x v="5"/>
    <x v="1"/>
    <n v="0"/>
    <n v="0"/>
    <n v="302363"/>
    <n v="0"/>
    <n v="0"/>
    <n v="1"/>
  </r>
  <r>
    <x v="1"/>
    <x v="1"/>
    <x v="0"/>
    <s v="J3487"/>
    <x v="5"/>
    <x v="1"/>
    <n v="0"/>
    <n v="0"/>
    <n v="283031"/>
    <n v="0"/>
    <n v="0"/>
    <n v="1"/>
  </r>
  <r>
    <x v="0"/>
    <x v="1"/>
    <x v="2"/>
    <s v="J3487"/>
    <x v="5"/>
    <x v="1"/>
    <n v="2"/>
    <n v="1"/>
    <n v="28571"/>
    <n v="0"/>
    <n v="0.1"/>
    <n v="2"/>
  </r>
  <r>
    <x v="1"/>
    <x v="1"/>
    <x v="4"/>
    <s v="J3487"/>
    <x v="5"/>
    <x v="1"/>
    <n v="3"/>
    <n v="1"/>
    <n v="203634"/>
    <n v="0"/>
    <n v="0"/>
    <n v="3"/>
  </r>
  <r>
    <x v="0"/>
    <x v="1"/>
    <x v="2"/>
    <s v="J3487"/>
    <x v="5"/>
    <x v="1"/>
    <n v="1"/>
    <n v="1"/>
    <n v="26466"/>
    <n v="0"/>
    <n v="0"/>
    <n v="1"/>
  </r>
  <r>
    <x v="1"/>
    <x v="0"/>
    <x v="3"/>
    <s v="J3487"/>
    <x v="5"/>
    <x v="1"/>
    <n v="7"/>
    <n v="5"/>
    <n v="137189"/>
    <n v="0"/>
    <n v="0.1"/>
    <n v="1.4"/>
  </r>
  <r>
    <x v="1"/>
    <x v="1"/>
    <x v="2"/>
    <s v="J3487"/>
    <x v="5"/>
    <x v="1"/>
    <n v="6"/>
    <n v="2"/>
    <n v="117773"/>
    <n v="0"/>
    <n v="0.1"/>
    <n v="3"/>
  </r>
  <r>
    <x v="0"/>
    <x v="0"/>
    <x v="2"/>
    <s v="J3487"/>
    <x v="5"/>
    <x v="1"/>
    <n v="4"/>
    <n v="2"/>
    <n v="10101"/>
    <n v="0.2"/>
    <n v="0.4"/>
    <n v="2"/>
  </r>
  <r>
    <x v="0"/>
    <x v="1"/>
    <x v="3"/>
    <s v="J3487"/>
    <x v="5"/>
    <x v="1"/>
    <n v="4"/>
    <n v="2"/>
    <n v="7944"/>
    <n v="0.3"/>
    <n v="0.5"/>
    <n v="2"/>
  </r>
  <r>
    <x v="0"/>
    <x v="1"/>
    <x v="2"/>
    <s v="J3487"/>
    <x v="5"/>
    <x v="1"/>
    <n v="13"/>
    <n v="5"/>
    <n v="8242"/>
    <n v="0.6"/>
    <n v="1.6"/>
    <n v="2.6"/>
  </r>
  <r>
    <x v="1"/>
    <x v="0"/>
    <x v="2"/>
    <s v="J3487"/>
    <x v="5"/>
    <x v="1"/>
    <n v="13"/>
    <n v="6"/>
    <n v="133113"/>
    <n v="0"/>
    <n v="0.1"/>
    <n v="2.2000000000000002"/>
  </r>
  <r>
    <x v="1"/>
    <x v="1"/>
    <x v="3"/>
    <s v="J3487"/>
    <x v="5"/>
    <x v="1"/>
    <n v="5"/>
    <n v="3"/>
    <n v="122185"/>
    <n v="0"/>
    <n v="0"/>
    <n v="1.7"/>
  </r>
  <r>
    <x v="0"/>
    <x v="0"/>
    <x v="3"/>
    <s v="J3487"/>
    <x v="5"/>
    <x v="1"/>
    <n v="3"/>
    <n v="3"/>
    <n v="24713"/>
    <n v="0.1"/>
    <n v="0.1"/>
    <n v="1"/>
  </r>
  <r>
    <x v="0"/>
    <x v="0"/>
    <x v="2"/>
    <s v="J3487"/>
    <x v="5"/>
    <x v="1"/>
    <n v="4"/>
    <n v="4"/>
    <n v="31572"/>
    <n v="0.1"/>
    <n v="0.1"/>
    <n v="1"/>
  </r>
  <r>
    <x v="0"/>
    <x v="0"/>
    <x v="0"/>
    <s v="J3487"/>
    <x v="5"/>
    <x v="1"/>
    <n v="1"/>
    <n v="1"/>
    <n v="22754"/>
    <n v="0"/>
    <n v="0"/>
    <n v="1"/>
  </r>
  <r>
    <x v="0"/>
    <x v="1"/>
    <x v="3"/>
    <s v="J3487"/>
    <x v="5"/>
    <x v="1"/>
    <n v="1"/>
    <n v="1"/>
    <n v="16578"/>
    <n v="0.1"/>
    <n v="0.1"/>
    <n v="1"/>
  </r>
  <r>
    <x v="0"/>
    <x v="1"/>
    <x v="2"/>
    <s v="J3487"/>
    <x v="5"/>
    <x v="1"/>
    <n v="4"/>
    <n v="4"/>
    <n v="21766"/>
    <n v="0.2"/>
    <n v="0.2"/>
    <n v="1"/>
  </r>
  <r>
    <x v="0"/>
    <x v="1"/>
    <x v="0"/>
    <s v="J3487"/>
    <x v="5"/>
    <x v="1"/>
    <n v="2"/>
    <n v="2"/>
    <n v="16811"/>
    <n v="0.1"/>
    <n v="0.1"/>
    <n v="1"/>
  </r>
  <r>
    <x v="1"/>
    <x v="0"/>
    <x v="2"/>
    <s v="J3487"/>
    <x v="5"/>
    <x v="1"/>
    <n v="2"/>
    <n v="2"/>
    <n v="359436"/>
    <n v="0"/>
    <n v="0"/>
    <n v="1"/>
  </r>
  <r>
    <x v="1"/>
    <x v="0"/>
    <x v="0"/>
    <s v="J3487"/>
    <x v="5"/>
    <x v="1"/>
    <n v="3"/>
    <n v="3"/>
    <n v="317609"/>
    <n v="0"/>
    <n v="0"/>
    <n v="1"/>
  </r>
  <r>
    <x v="0"/>
    <x v="0"/>
    <x v="4"/>
    <s v="J3487"/>
    <x v="5"/>
    <x v="1"/>
    <n v="2"/>
    <n v="2"/>
    <m/>
    <m/>
    <m/>
    <n v="1"/>
  </r>
  <r>
    <x v="0"/>
    <x v="0"/>
    <x v="3"/>
    <s v="J3487"/>
    <x v="5"/>
    <x v="1"/>
    <n v="7"/>
    <n v="5"/>
    <n v="625112"/>
    <n v="0"/>
    <n v="0"/>
    <n v="1.4"/>
  </r>
  <r>
    <x v="0"/>
    <x v="0"/>
    <x v="2"/>
    <s v="J3487"/>
    <x v="5"/>
    <x v="1"/>
    <n v="10"/>
    <n v="8"/>
    <n v="688884"/>
    <n v="0"/>
    <n v="0"/>
    <n v="1.2"/>
  </r>
  <r>
    <x v="0"/>
    <x v="0"/>
    <x v="0"/>
    <s v="J3487"/>
    <x v="5"/>
    <x v="1"/>
    <n v="3"/>
    <n v="3"/>
    <n v="764548"/>
    <n v="0"/>
    <n v="0"/>
    <n v="1"/>
  </r>
  <r>
    <x v="0"/>
    <x v="1"/>
    <x v="4"/>
    <s v="J3487"/>
    <x v="5"/>
    <x v="1"/>
    <n v="1"/>
    <n v="1"/>
    <m/>
    <m/>
    <m/>
    <n v="1"/>
  </r>
  <r>
    <x v="0"/>
    <x v="1"/>
    <x v="3"/>
    <s v="J3487"/>
    <x v="5"/>
    <x v="1"/>
    <n v="5"/>
    <n v="4"/>
    <n v="488335"/>
    <n v="0"/>
    <n v="0"/>
    <n v="1.2"/>
  </r>
  <r>
    <x v="0"/>
    <x v="1"/>
    <x v="2"/>
    <s v="J3487"/>
    <x v="5"/>
    <x v="1"/>
    <n v="8"/>
    <n v="7"/>
    <n v="534785"/>
    <n v="0"/>
    <n v="0"/>
    <n v="1.1000000000000001"/>
  </r>
  <r>
    <x v="0"/>
    <x v="1"/>
    <x v="0"/>
    <s v="J3487"/>
    <x v="5"/>
    <x v="1"/>
    <n v="7"/>
    <n v="6"/>
    <n v="589313"/>
    <n v="0"/>
    <n v="0"/>
    <n v="1.2"/>
  </r>
  <r>
    <x v="1"/>
    <x v="0"/>
    <x v="4"/>
    <s v="J3487"/>
    <x v="5"/>
    <x v="1"/>
    <n v="1"/>
    <n v="1"/>
    <m/>
    <m/>
    <m/>
    <n v="1"/>
  </r>
  <r>
    <x v="1"/>
    <x v="0"/>
    <x v="3"/>
    <s v="J3487"/>
    <x v="5"/>
    <x v="1"/>
    <n v="3"/>
    <n v="2"/>
    <n v="944984"/>
    <n v="0"/>
    <n v="0"/>
    <n v="1.5"/>
  </r>
  <r>
    <x v="1"/>
    <x v="0"/>
    <x v="2"/>
    <s v="J3487"/>
    <x v="5"/>
    <x v="1"/>
    <n v="3"/>
    <n v="2"/>
    <n v="815246"/>
    <n v="0"/>
    <n v="0"/>
    <n v="1.5"/>
  </r>
  <r>
    <x v="1"/>
    <x v="0"/>
    <x v="0"/>
    <s v="J3487"/>
    <x v="5"/>
    <x v="1"/>
    <n v="1"/>
    <n v="1"/>
    <n v="766798"/>
    <n v="0"/>
    <n v="0"/>
    <n v="1"/>
  </r>
  <r>
    <x v="1"/>
    <x v="1"/>
    <x v="4"/>
    <s v="J3487"/>
    <x v="5"/>
    <x v="1"/>
    <n v="3"/>
    <n v="2"/>
    <m/>
    <m/>
    <m/>
    <n v="1.5"/>
  </r>
  <r>
    <x v="1"/>
    <x v="1"/>
    <x v="2"/>
    <s v="J3487"/>
    <x v="5"/>
    <x v="1"/>
    <n v="2"/>
    <n v="2"/>
    <n v="797182"/>
    <n v="0"/>
    <n v="0"/>
    <n v="1"/>
  </r>
  <r>
    <x v="1"/>
    <x v="1"/>
    <x v="0"/>
    <s v="J3487"/>
    <x v="5"/>
    <x v="1"/>
    <n v="2"/>
    <n v="2"/>
    <n v="731837"/>
    <n v="0"/>
    <n v="0"/>
    <n v="1"/>
  </r>
  <r>
    <x v="0"/>
    <x v="0"/>
    <x v="4"/>
    <s v="J3487"/>
    <x v="5"/>
    <x v="1"/>
    <n v="50"/>
    <n v="47"/>
    <n v="1341133"/>
    <n v="0"/>
    <n v="0"/>
    <n v="1.1000000000000001"/>
  </r>
  <r>
    <x v="0"/>
    <x v="0"/>
    <x v="3"/>
    <s v="J3487"/>
    <x v="5"/>
    <x v="1"/>
    <n v="52"/>
    <n v="46"/>
    <n v="1379316"/>
    <n v="0"/>
    <n v="0"/>
    <n v="1.1000000000000001"/>
  </r>
  <r>
    <x v="0"/>
    <x v="0"/>
    <x v="2"/>
    <s v="J3487"/>
    <x v="5"/>
    <x v="1"/>
    <n v="48"/>
    <n v="38"/>
    <n v="1429841"/>
    <n v="0"/>
    <n v="0"/>
    <n v="1.3"/>
  </r>
  <r>
    <x v="0"/>
    <x v="0"/>
    <x v="0"/>
    <s v="J3487"/>
    <x v="5"/>
    <x v="1"/>
    <n v="35"/>
    <n v="28"/>
    <n v="1474941"/>
    <n v="0"/>
    <n v="0"/>
    <n v="1.2"/>
  </r>
  <r>
    <x v="0"/>
    <x v="1"/>
    <x v="4"/>
    <s v="J3487"/>
    <x v="5"/>
    <x v="1"/>
    <n v="69"/>
    <n v="55"/>
    <n v="1023810"/>
    <n v="0.1"/>
    <n v="0.1"/>
    <n v="1.3"/>
  </r>
  <r>
    <x v="0"/>
    <x v="1"/>
    <x v="3"/>
    <s v="J3487"/>
    <x v="5"/>
    <x v="1"/>
    <n v="60"/>
    <n v="52"/>
    <n v="1072571"/>
    <n v="0"/>
    <n v="0.1"/>
    <n v="1.2"/>
  </r>
  <r>
    <x v="0"/>
    <x v="1"/>
    <x v="2"/>
    <s v="J3487"/>
    <x v="5"/>
    <x v="1"/>
    <n v="52"/>
    <n v="45"/>
    <n v="1134905"/>
    <n v="0"/>
    <n v="0"/>
    <n v="1.2"/>
  </r>
  <r>
    <x v="0"/>
    <x v="1"/>
    <x v="0"/>
    <s v="J3487"/>
    <x v="5"/>
    <x v="1"/>
    <n v="40"/>
    <n v="35"/>
    <n v="1181848"/>
    <n v="0"/>
    <n v="0"/>
    <n v="1.1000000000000001"/>
  </r>
  <r>
    <x v="1"/>
    <x v="0"/>
    <x v="4"/>
    <s v="J3487"/>
    <x v="5"/>
    <x v="1"/>
    <n v="101"/>
    <n v="91"/>
    <n v="10256440"/>
    <n v="0"/>
    <n v="0"/>
    <n v="1.1000000000000001"/>
  </r>
  <r>
    <x v="1"/>
    <x v="0"/>
    <x v="3"/>
    <s v="J3487"/>
    <x v="5"/>
    <x v="1"/>
    <n v="87"/>
    <n v="81"/>
    <n v="10550783"/>
    <n v="0"/>
    <n v="0"/>
    <n v="1.1000000000000001"/>
  </r>
  <r>
    <x v="1"/>
    <x v="0"/>
    <x v="2"/>
    <s v="J3487"/>
    <x v="5"/>
    <x v="1"/>
    <n v="106"/>
    <n v="99"/>
    <n v="10741397"/>
    <n v="0"/>
    <n v="0"/>
    <n v="1.1000000000000001"/>
  </r>
  <r>
    <x v="1"/>
    <x v="0"/>
    <x v="0"/>
    <s v="J3487"/>
    <x v="5"/>
    <x v="1"/>
    <n v="77"/>
    <n v="75"/>
    <n v="11096226"/>
    <n v="0"/>
    <n v="0"/>
    <n v="1"/>
  </r>
  <r>
    <x v="1"/>
    <x v="1"/>
    <x v="4"/>
    <s v="J3487"/>
    <x v="5"/>
    <x v="1"/>
    <n v="57"/>
    <n v="51"/>
    <n v="10011300"/>
    <n v="0"/>
    <n v="0"/>
    <n v="1.1000000000000001"/>
  </r>
  <r>
    <x v="1"/>
    <x v="1"/>
    <x v="3"/>
    <s v="J3487"/>
    <x v="5"/>
    <x v="1"/>
    <n v="58"/>
    <n v="54"/>
    <n v="10300459"/>
    <n v="0"/>
    <n v="0"/>
    <n v="1.1000000000000001"/>
  </r>
  <r>
    <x v="1"/>
    <x v="1"/>
    <x v="2"/>
    <s v="J3487"/>
    <x v="5"/>
    <x v="1"/>
    <n v="83"/>
    <n v="70"/>
    <n v="10521437"/>
    <n v="0"/>
    <n v="0"/>
    <n v="1.2"/>
  </r>
  <r>
    <x v="1"/>
    <x v="1"/>
    <x v="0"/>
    <s v="J3487"/>
    <x v="5"/>
    <x v="1"/>
    <n v="60"/>
    <n v="55"/>
    <n v="10824673"/>
    <n v="0"/>
    <n v="0"/>
    <n v="1.1000000000000001"/>
  </r>
  <r>
    <x v="1"/>
    <x v="2"/>
    <x v="4"/>
    <s v="J3487"/>
    <x v="5"/>
    <x v="1"/>
    <n v="1"/>
    <n v="1"/>
    <n v="40622"/>
    <n v="0"/>
    <n v="0"/>
    <n v="1"/>
  </r>
  <r>
    <x v="1"/>
    <x v="2"/>
    <x v="0"/>
    <s v="J3487"/>
    <x v="5"/>
    <x v="1"/>
    <n v="1"/>
    <n v="1"/>
    <n v="44352"/>
    <n v="0"/>
    <n v="0"/>
    <n v="1"/>
  </r>
  <r>
    <x v="0"/>
    <x v="0"/>
    <x v="3"/>
    <s v="J3488"/>
    <x v="6"/>
    <x v="0"/>
    <n v="29"/>
    <n v="21"/>
    <n v="38562"/>
    <n v="0.5"/>
    <n v="0.8"/>
    <n v="1.4"/>
  </r>
  <r>
    <x v="0"/>
    <x v="0"/>
    <x v="2"/>
    <s v="J3488"/>
    <x v="6"/>
    <x v="0"/>
    <n v="68"/>
    <n v="45"/>
    <n v="39032"/>
    <n v="1.2"/>
    <n v="1.7"/>
    <n v="1.5"/>
  </r>
  <r>
    <x v="0"/>
    <x v="0"/>
    <x v="0"/>
    <s v="J3488"/>
    <x v="6"/>
    <x v="0"/>
    <n v="75"/>
    <n v="62"/>
    <n v="41446"/>
    <n v="1.5"/>
    <n v="1.8"/>
    <n v="1.2"/>
  </r>
  <r>
    <x v="0"/>
    <x v="0"/>
    <x v="1"/>
    <s v="J3488"/>
    <x v="6"/>
    <x v="0"/>
    <n v="13"/>
    <n v="13"/>
    <n v="46358"/>
    <n v="0.3"/>
    <n v="0.3"/>
    <n v="1"/>
  </r>
  <r>
    <x v="0"/>
    <x v="1"/>
    <x v="3"/>
    <s v="J3488"/>
    <x v="6"/>
    <x v="0"/>
    <n v="4"/>
    <n v="4"/>
    <n v="29880"/>
    <n v="0.1"/>
    <n v="0.1"/>
    <n v="1"/>
  </r>
  <r>
    <x v="0"/>
    <x v="1"/>
    <x v="2"/>
    <s v="J3488"/>
    <x v="6"/>
    <x v="0"/>
    <n v="7"/>
    <n v="5"/>
    <n v="30526"/>
    <n v="0.2"/>
    <n v="0.2"/>
    <n v="1.4"/>
  </r>
  <r>
    <x v="0"/>
    <x v="1"/>
    <x v="0"/>
    <s v="J3488"/>
    <x v="6"/>
    <x v="0"/>
    <n v="8"/>
    <n v="8"/>
    <n v="32762"/>
    <n v="0.2"/>
    <n v="0.2"/>
    <n v="1"/>
  </r>
  <r>
    <x v="0"/>
    <x v="1"/>
    <x v="1"/>
    <s v="J3488"/>
    <x v="6"/>
    <x v="0"/>
    <n v="1"/>
    <n v="1"/>
    <n v="36545"/>
    <n v="0"/>
    <n v="0"/>
    <n v="1"/>
  </r>
  <r>
    <x v="1"/>
    <x v="0"/>
    <x v="3"/>
    <s v="J3488"/>
    <x v="6"/>
    <x v="0"/>
    <n v="41"/>
    <n v="28"/>
    <n v="243254"/>
    <n v="0.1"/>
    <n v="0.2"/>
    <n v="1.5"/>
  </r>
  <r>
    <x v="1"/>
    <x v="0"/>
    <x v="2"/>
    <s v="J3488"/>
    <x v="6"/>
    <x v="0"/>
    <n v="55"/>
    <n v="38"/>
    <n v="252913"/>
    <n v="0.2"/>
    <n v="0.2"/>
    <n v="1.4"/>
  </r>
  <r>
    <x v="1"/>
    <x v="0"/>
    <x v="0"/>
    <s v="J3488"/>
    <x v="6"/>
    <x v="0"/>
    <n v="87"/>
    <n v="63"/>
    <n v="274910"/>
    <n v="0.2"/>
    <n v="0.3"/>
    <n v="1.4"/>
  </r>
  <r>
    <x v="1"/>
    <x v="0"/>
    <x v="1"/>
    <s v="J3488"/>
    <x v="6"/>
    <x v="0"/>
    <n v="10"/>
    <n v="10"/>
    <n v="295233"/>
    <n v="0"/>
    <n v="0"/>
    <n v="1"/>
  </r>
  <r>
    <x v="1"/>
    <x v="1"/>
    <x v="3"/>
    <s v="J3488"/>
    <x v="6"/>
    <x v="0"/>
    <n v="1"/>
    <n v="1"/>
    <n v="214853"/>
    <n v="0"/>
    <n v="0"/>
    <n v="1"/>
  </r>
  <r>
    <x v="1"/>
    <x v="1"/>
    <x v="2"/>
    <s v="J3488"/>
    <x v="6"/>
    <x v="0"/>
    <n v="8"/>
    <n v="5"/>
    <n v="223909"/>
    <n v="0"/>
    <n v="0"/>
    <n v="1.6"/>
  </r>
  <r>
    <x v="1"/>
    <x v="1"/>
    <x v="0"/>
    <s v="J3488"/>
    <x v="6"/>
    <x v="0"/>
    <n v="8"/>
    <n v="7"/>
    <n v="243847"/>
    <n v="0"/>
    <n v="0"/>
    <n v="1.1000000000000001"/>
  </r>
  <r>
    <x v="1"/>
    <x v="1"/>
    <x v="1"/>
    <s v="J3488"/>
    <x v="6"/>
    <x v="0"/>
    <n v="1"/>
    <n v="1"/>
    <n v="255391"/>
    <n v="0"/>
    <n v="0"/>
    <n v="1"/>
  </r>
  <r>
    <x v="0"/>
    <x v="0"/>
    <x v="3"/>
    <s v="J3488"/>
    <x v="6"/>
    <x v="0"/>
    <n v="4"/>
    <n v="3"/>
    <n v="36180"/>
    <n v="0.1"/>
    <n v="0.1"/>
    <n v="1.3"/>
  </r>
  <r>
    <x v="0"/>
    <x v="0"/>
    <x v="2"/>
    <s v="J3488"/>
    <x v="6"/>
    <x v="0"/>
    <n v="2"/>
    <n v="2"/>
    <n v="37513"/>
    <n v="0.1"/>
    <n v="0.1"/>
    <n v="1"/>
  </r>
  <r>
    <x v="1"/>
    <x v="0"/>
    <x v="2"/>
    <s v="J3488"/>
    <x v="6"/>
    <x v="0"/>
    <n v="6"/>
    <n v="6"/>
    <n v="218920"/>
    <n v="0"/>
    <n v="0"/>
    <n v="1"/>
  </r>
  <r>
    <x v="1"/>
    <x v="0"/>
    <x v="3"/>
    <s v="J3488"/>
    <x v="6"/>
    <x v="0"/>
    <n v="12"/>
    <n v="12"/>
    <n v="217690"/>
    <n v="0.1"/>
    <n v="0.1"/>
    <n v="1"/>
  </r>
  <r>
    <x v="0"/>
    <x v="1"/>
    <x v="2"/>
    <s v="J3488"/>
    <x v="6"/>
    <x v="0"/>
    <n v="5"/>
    <n v="4"/>
    <n v="26466"/>
    <n v="0.2"/>
    <n v="0.2"/>
    <n v="1.3"/>
  </r>
  <r>
    <x v="0"/>
    <x v="0"/>
    <x v="3"/>
    <s v="J3488"/>
    <x v="6"/>
    <x v="0"/>
    <n v="31"/>
    <n v="23"/>
    <n v="31492"/>
    <n v="0.7"/>
    <n v="1"/>
    <n v="1.3"/>
  </r>
  <r>
    <x v="0"/>
    <x v="0"/>
    <x v="0"/>
    <s v="J3488"/>
    <x v="6"/>
    <x v="0"/>
    <n v="87"/>
    <n v="65"/>
    <n v="33744"/>
    <n v="1.9"/>
    <n v="2.6"/>
    <n v="1.3"/>
  </r>
  <r>
    <x v="1"/>
    <x v="1"/>
    <x v="2"/>
    <s v="J3488"/>
    <x v="6"/>
    <x v="0"/>
    <n v="3"/>
    <n v="3"/>
    <n v="198472"/>
    <n v="0"/>
    <n v="0"/>
    <n v="1"/>
  </r>
  <r>
    <x v="1"/>
    <x v="0"/>
    <x v="2"/>
    <s v="J3488"/>
    <x v="6"/>
    <x v="0"/>
    <n v="30"/>
    <n v="20"/>
    <n v="212562"/>
    <n v="0.1"/>
    <n v="0.1"/>
    <n v="1.5"/>
  </r>
  <r>
    <x v="0"/>
    <x v="1"/>
    <x v="3"/>
    <s v="J3488"/>
    <x v="6"/>
    <x v="0"/>
    <n v="2"/>
    <n v="2"/>
    <n v="25669"/>
    <n v="0.1"/>
    <n v="0.1"/>
    <n v="1"/>
  </r>
  <r>
    <x v="0"/>
    <x v="1"/>
    <x v="0"/>
    <s v="J3488"/>
    <x v="6"/>
    <x v="0"/>
    <n v="6"/>
    <n v="5"/>
    <n v="27765"/>
    <n v="0.2"/>
    <n v="0.2"/>
    <n v="1.2"/>
  </r>
  <r>
    <x v="0"/>
    <x v="0"/>
    <x v="2"/>
    <s v="J3488"/>
    <x v="6"/>
    <x v="0"/>
    <n v="81"/>
    <n v="68"/>
    <n v="32397"/>
    <n v="2.1"/>
    <n v="2.5"/>
    <n v="1.2"/>
  </r>
  <r>
    <x v="1"/>
    <x v="0"/>
    <x v="3"/>
    <s v="J3488"/>
    <x v="6"/>
    <x v="0"/>
    <n v="8"/>
    <n v="7"/>
    <n v="214336"/>
    <n v="0"/>
    <n v="0"/>
    <n v="1.1000000000000001"/>
  </r>
  <r>
    <x v="1"/>
    <x v="0"/>
    <x v="0"/>
    <s v="J3488"/>
    <x v="6"/>
    <x v="0"/>
    <n v="24"/>
    <n v="19"/>
    <n v="209432"/>
    <n v="0.1"/>
    <n v="0.1"/>
    <n v="1.3"/>
  </r>
  <r>
    <x v="0"/>
    <x v="0"/>
    <x v="3"/>
    <s v="J3488"/>
    <x v="6"/>
    <x v="0"/>
    <n v="110"/>
    <n v="86"/>
    <n v="14503"/>
    <n v="5.9"/>
    <n v="7.6"/>
    <n v="1.3"/>
  </r>
  <r>
    <x v="0"/>
    <x v="0"/>
    <x v="2"/>
    <s v="J3488"/>
    <x v="6"/>
    <x v="0"/>
    <n v="133"/>
    <n v="122"/>
    <n v="15827"/>
    <n v="7.7"/>
    <n v="8.4"/>
    <n v="1.1000000000000001"/>
  </r>
  <r>
    <x v="0"/>
    <x v="0"/>
    <x v="0"/>
    <s v="J3488"/>
    <x v="6"/>
    <x v="0"/>
    <n v="208"/>
    <n v="184"/>
    <n v="17077"/>
    <n v="10.8"/>
    <n v="12.2"/>
    <n v="1.1000000000000001"/>
  </r>
  <r>
    <x v="0"/>
    <x v="1"/>
    <x v="3"/>
    <s v="J3488"/>
    <x v="6"/>
    <x v="0"/>
    <n v="15"/>
    <n v="11"/>
    <n v="10911"/>
    <n v="1"/>
    <n v="1.4"/>
    <n v="1.4"/>
  </r>
  <r>
    <x v="0"/>
    <x v="1"/>
    <x v="2"/>
    <s v="J3488"/>
    <x v="6"/>
    <x v="0"/>
    <n v="17"/>
    <n v="16"/>
    <n v="12216"/>
    <n v="1.3"/>
    <n v="1.4"/>
    <n v="1.1000000000000001"/>
  </r>
  <r>
    <x v="0"/>
    <x v="1"/>
    <x v="0"/>
    <s v="J3488"/>
    <x v="6"/>
    <x v="0"/>
    <n v="25"/>
    <n v="25"/>
    <n v="13388"/>
    <n v="1.9"/>
    <n v="1.9"/>
    <n v="1"/>
  </r>
  <r>
    <x v="1"/>
    <x v="0"/>
    <x v="3"/>
    <s v="J3488"/>
    <x v="6"/>
    <x v="0"/>
    <n v="47"/>
    <n v="36"/>
    <n v="68962"/>
    <n v="0.5"/>
    <n v="0.7"/>
    <n v="1.3"/>
  </r>
  <r>
    <x v="1"/>
    <x v="0"/>
    <x v="2"/>
    <s v="J3488"/>
    <x v="6"/>
    <x v="0"/>
    <n v="62"/>
    <n v="45"/>
    <n v="70201"/>
    <n v="0.6"/>
    <n v="0.9"/>
    <n v="1.4"/>
  </r>
  <r>
    <x v="1"/>
    <x v="0"/>
    <x v="0"/>
    <s v="J3488"/>
    <x v="6"/>
    <x v="0"/>
    <n v="65"/>
    <n v="56"/>
    <n v="73993"/>
    <n v="0.8"/>
    <n v="0.9"/>
    <n v="1.2"/>
  </r>
  <r>
    <x v="1"/>
    <x v="1"/>
    <x v="3"/>
    <s v="J3488"/>
    <x v="6"/>
    <x v="0"/>
    <n v="6"/>
    <n v="6"/>
    <n v="65092"/>
    <n v="0.1"/>
    <n v="0.1"/>
    <n v="1"/>
  </r>
  <r>
    <x v="1"/>
    <x v="1"/>
    <x v="2"/>
    <s v="J3488"/>
    <x v="6"/>
    <x v="0"/>
    <n v="9"/>
    <n v="9"/>
    <n v="66014"/>
    <n v="0.1"/>
    <n v="0.1"/>
    <n v="1"/>
  </r>
  <r>
    <x v="1"/>
    <x v="1"/>
    <x v="0"/>
    <s v="J3488"/>
    <x v="6"/>
    <x v="0"/>
    <n v="14"/>
    <n v="12"/>
    <n v="69217"/>
    <n v="0.2"/>
    <n v="0.2"/>
    <n v="1.2"/>
  </r>
  <r>
    <x v="0"/>
    <x v="0"/>
    <x v="3"/>
    <s v="J3488"/>
    <x v="6"/>
    <x v="0"/>
    <n v="56"/>
    <n v="47"/>
    <n v="12033"/>
    <n v="3.9"/>
    <n v="4.7"/>
    <n v="1.2"/>
  </r>
  <r>
    <x v="0"/>
    <x v="0"/>
    <x v="2"/>
    <s v="J3488"/>
    <x v="6"/>
    <x v="0"/>
    <n v="172"/>
    <n v="126"/>
    <n v="13690"/>
    <n v="9.1999999999999993"/>
    <n v="12.6"/>
    <n v="1.4"/>
  </r>
  <r>
    <x v="0"/>
    <x v="1"/>
    <x v="3"/>
    <s v="J3488"/>
    <x v="6"/>
    <x v="0"/>
    <n v="8"/>
    <n v="5"/>
    <n v="12488"/>
    <n v="0.4"/>
    <n v="0.6"/>
    <n v="1.6"/>
  </r>
  <r>
    <x v="0"/>
    <x v="1"/>
    <x v="2"/>
    <s v="J3488"/>
    <x v="6"/>
    <x v="0"/>
    <n v="13"/>
    <n v="10"/>
    <n v="13846"/>
    <n v="0.7"/>
    <n v="0.9"/>
    <n v="1.3"/>
  </r>
  <r>
    <x v="1"/>
    <x v="0"/>
    <x v="3"/>
    <s v="J3488"/>
    <x v="6"/>
    <x v="0"/>
    <n v="244"/>
    <n v="153"/>
    <n v="388188"/>
    <n v="0.4"/>
    <n v="0.6"/>
    <n v="1.6"/>
  </r>
  <r>
    <x v="1"/>
    <x v="0"/>
    <x v="2"/>
    <s v="J3488"/>
    <x v="6"/>
    <x v="0"/>
    <n v="442"/>
    <n v="320"/>
    <n v="374680"/>
    <n v="0.9"/>
    <n v="1.2"/>
    <n v="1.4"/>
  </r>
  <r>
    <x v="1"/>
    <x v="1"/>
    <x v="3"/>
    <s v="J3488"/>
    <x v="6"/>
    <x v="0"/>
    <n v="13"/>
    <n v="9"/>
    <n v="360736"/>
    <n v="0"/>
    <n v="0"/>
    <n v="1.4"/>
  </r>
  <r>
    <x v="1"/>
    <x v="1"/>
    <x v="2"/>
    <s v="J3488"/>
    <x v="6"/>
    <x v="0"/>
    <n v="38"/>
    <n v="22"/>
    <n v="345329"/>
    <n v="0.1"/>
    <n v="0.1"/>
    <n v="1.7"/>
  </r>
  <r>
    <x v="0"/>
    <x v="0"/>
    <x v="3"/>
    <s v="J3488"/>
    <x v="6"/>
    <x v="0"/>
    <n v="5818"/>
    <n v="5518"/>
    <n v="1379316"/>
    <n v="4"/>
    <n v="4.2"/>
    <n v="1.1000000000000001"/>
  </r>
  <r>
    <x v="0"/>
    <x v="0"/>
    <x v="2"/>
    <s v="J3488"/>
    <x v="6"/>
    <x v="0"/>
    <n v="10079"/>
    <n v="9899"/>
    <n v="1429841"/>
    <n v="6.9"/>
    <n v="7"/>
    <n v="1"/>
  </r>
  <r>
    <x v="0"/>
    <x v="0"/>
    <x v="0"/>
    <s v="J3488"/>
    <x v="6"/>
    <x v="0"/>
    <n v="9903"/>
    <n v="9755"/>
    <n v="1474941"/>
    <n v="6.6"/>
    <n v="6.7"/>
    <n v="1"/>
  </r>
  <r>
    <x v="0"/>
    <x v="1"/>
    <x v="3"/>
    <s v="J3488"/>
    <x v="6"/>
    <x v="0"/>
    <n v="320"/>
    <n v="289"/>
    <n v="1072571"/>
    <n v="0.3"/>
    <n v="0.3"/>
    <n v="1.1000000000000001"/>
  </r>
  <r>
    <x v="0"/>
    <x v="1"/>
    <x v="2"/>
    <s v="J3488"/>
    <x v="6"/>
    <x v="0"/>
    <n v="799"/>
    <n v="779"/>
    <n v="1134905"/>
    <n v="0.7"/>
    <n v="0.7"/>
    <n v="1"/>
  </r>
  <r>
    <x v="0"/>
    <x v="1"/>
    <x v="0"/>
    <s v="J3488"/>
    <x v="6"/>
    <x v="0"/>
    <n v="870"/>
    <n v="844"/>
    <n v="1181848"/>
    <n v="0.7"/>
    <n v="0.7"/>
    <n v="1"/>
  </r>
  <r>
    <x v="0"/>
    <x v="2"/>
    <x v="3"/>
    <s v="J3488"/>
    <x v="6"/>
    <x v="0"/>
    <n v="1"/>
    <n v="1"/>
    <n v="863"/>
    <n v="1.2"/>
    <n v="1.2"/>
    <n v="1"/>
  </r>
  <r>
    <x v="0"/>
    <x v="2"/>
    <x v="2"/>
    <s v="J3488"/>
    <x v="6"/>
    <x v="0"/>
    <n v="3"/>
    <n v="3"/>
    <n v="962"/>
    <n v="3.1"/>
    <n v="3.1"/>
    <n v="1"/>
  </r>
  <r>
    <x v="0"/>
    <x v="2"/>
    <x v="0"/>
    <s v="J3488"/>
    <x v="6"/>
    <x v="0"/>
    <n v="1"/>
    <n v="1"/>
    <n v="967"/>
    <n v="1"/>
    <n v="1"/>
    <n v="1"/>
  </r>
  <r>
    <x v="1"/>
    <x v="0"/>
    <x v="4"/>
    <s v="J3488"/>
    <x v="6"/>
    <x v="0"/>
    <n v="2"/>
    <n v="1"/>
    <n v="10256440"/>
    <n v="0"/>
    <n v="0"/>
    <n v="2"/>
  </r>
  <r>
    <x v="1"/>
    <x v="0"/>
    <x v="3"/>
    <s v="J3488"/>
    <x v="6"/>
    <x v="0"/>
    <n v="3319"/>
    <n v="3113"/>
    <n v="10550783"/>
    <n v="0.3"/>
    <n v="0.3"/>
    <n v="1.1000000000000001"/>
  </r>
  <r>
    <x v="1"/>
    <x v="0"/>
    <x v="2"/>
    <s v="J3488"/>
    <x v="6"/>
    <x v="0"/>
    <n v="6130"/>
    <n v="5979"/>
    <n v="10741397"/>
    <n v="0.6"/>
    <n v="0.6"/>
    <n v="1"/>
  </r>
  <r>
    <x v="1"/>
    <x v="0"/>
    <x v="0"/>
    <s v="J3488"/>
    <x v="6"/>
    <x v="0"/>
    <n v="6272"/>
    <n v="6138"/>
    <n v="11096226"/>
    <n v="0.6"/>
    <n v="0.6"/>
    <n v="1"/>
  </r>
  <r>
    <x v="1"/>
    <x v="1"/>
    <x v="3"/>
    <s v="J3488"/>
    <x v="6"/>
    <x v="0"/>
    <n v="202"/>
    <n v="169"/>
    <n v="10300459"/>
    <n v="0"/>
    <n v="0"/>
    <n v="1.2"/>
  </r>
  <r>
    <x v="1"/>
    <x v="1"/>
    <x v="2"/>
    <s v="J3488"/>
    <x v="6"/>
    <x v="0"/>
    <n v="405"/>
    <n v="390"/>
    <n v="10521437"/>
    <n v="0"/>
    <n v="0"/>
    <n v="1"/>
  </r>
  <r>
    <x v="1"/>
    <x v="1"/>
    <x v="0"/>
    <s v="J3488"/>
    <x v="6"/>
    <x v="0"/>
    <n v="376"/>
    <n v="368"/>
    <n v="10824673"/>
    <n v="0"/>
    <n v="0"/>
    <n v="1"/>
  </r>
  <r>
    <x v="1"/>
    <x v="2"/>
    <x v="3"/>
    <s v="J3488"/>
    <x v="6"/>
    <x v="0"/>
    <n v="1"/>
    <n v="1"/>
    <n v="43584"/>
    <n v="0"/>
    <n v="0"/>
    <n v="1"/>
  </r>
  <r>
    <x v="1"/>
    <x v="2"/>
    <x v="2"/>
    <s v="J3488"/>
    <x v="6"/>
    <x v="0"/>
    <n v="7"/>
    <n v="7"/>
    <n v="45148"/>
    <n v="0.2"/>
    <n v="0.2"/>
    <n v="1"/>
  </r>
  <r>
    <x v="1"/>
    <x v="2"/>
    <x v="0"/>
    <s v="J3488"/>
    <x v="6"/>
    <x v="0"/>
    <n v="3"/>
    <n v="3"/>
    <n v="44352"/>
    <n v="0.1"/>
    <n v="0.1"/>
    <n v="1"/>
  </r>
  <r>
    <x v="0"/>
    <x v="0"/>
    <x v="3"/>
    <s v="J3488"/>
    <x v="6"/>
    <x v="0"/>
    <n v="92"/>
    <n v="92"/>
    <n v="16401"/>
    <n v="5.6"/>
    <n v="5.6"/>
    <n v="1"/>
  </r>
  <r>
    <x v="0"/>
    <x v="0"/>
    <x v="2"/>
    <s v="J3488"/>
    <x v="6"/>
    <x v="0"/>
    <n v="239"/>
    <n v="238"/>
    <n v="16806"/>
    <n v="14.2"/>
    <n v="14.2"/>
    <n v="1"/>
  </r>
  <r>
    <x v="0"/>
    <x v="0"/>
    <x v="0"/>
    <s v="J3488"/>
    <x v="6"/>
    <x v="0"/>
    <n v="399"/>
    <n v="384"/>
    <n v="17285"/>
    <n v="22.2"/>
    <n v="23.1"/>
    <n v="1"/>
  </r>
  <r>
    <x v="0"/>
    <x v="1"/>
    <x v="3"/>
    <s v="J3488"/>
    <x v="6"/>
    <x v="0"/>
    <n v="7"/>
    <n v="7"/>
    <n v="12296"/>
    <n v="0.6"/>
    <n v="0.6"/>
    <n v="1"/>
  </r>
  <r>
    <x v="0"/>
    <x v="1"/>
    <x v="2"/>
    <s v="J3488"/>
    <x v="6"/>
    <x v="0"/>
    <n v="15"/>
    <n v="15"/>
    <n v="12631"/>
    <n v="1.2"/>
    <n v="1.2"/>
    <n v="1"/>
  </r>
  <r>
    <x v="0"/>
    <x v="1"/>
    <x v="0"/>
    <s v="J3488"/>
    <x v="6"/>
    <x v="0"/>
    <n v="24"/>
    <n v="23"/>
    <n v="13023"/>
    <n v="1.8"/>
    <n v="1.8"/>
    <n v="1"/>
  </r>
  <r>
    <x v="1"/>
    <x v="0"/>
    <x v="3"/>
    <s v="J3488"/>
    <x v="6"/>
    <x v="0"/>
    <n v="32"/>
    <n v="25"/>
    <n v="77165"/>
    <n v="0.3"/>
    <n v="0.4"/>
    <n v="1.3"/>
  </r>
  <r>
    <x v="1"/>
    <x v="0"/>
    <x v="2"/>
    <s v="J3488"/>
    <x v="6"/>
    <x v="0"/>
    <n v="54"/>
    <n v="53"/>
    <n v="87141"/>
    <n v="0.6"/>
    <n v="0.6"/>
    <n v="1"/>
  </r>
  <r>
    <x v="1"/>
    <x v="0"/>
    <x v="0"/>
    <s v="J3488"/>
    <x v="6"/>
    <x v="0"/>
    <n v="79"/>
    <n v="76"/>
    <n v="92667"/>
    <n v="0.8"/>
    <n v="0.9"/>
    <n v="1"/>
  </r>
  <r>
    <x v="1"/>
    <x v="1"/>
    <x v="3"/>
    <s v="J3488"/>
    <x v="6"/>
    <x v="0"/>
    <n v="3"/>
    <n v="3"/>
    <n v="65936"/>
    <n v="0"/>
    <n v="0"/>
    <n v="1"/>
  </r>
  <r>
    <x v="1"/>
    <x v="1"/>
    <x v="2"/>
    <s v="J3488"/>
    <x v="6"/>
    <x v="0"/>
    <n v="3"/>
    <n v="3"/>
    <n v="73164"/>
    <n v="0"/>
    <n v="0"/>
    <n v="1"/>
  </r>
  <r>
    <x v="1"/>
    <x v="1"/>
    <x v="0"/>
    <s v="J3488"/>
    <x v="6"/>
    <x v="0"/>
    <n v="7"/>
    <n v="6"/>
    <n v="78096"/>
    <n v="0.1"/>
    <n v="0.1"/>
    <n v="1.2"/>
  </r>
  <r>
    <x v="0"/>
    <x v="0"/>
    <x v="3"/>
    <s v="J3488"/>
    <x v="6"/>
    <x v="0"/>
    <n v="71"/>
    <n v="64"/>
    <n v="20276"/>
    <n v="3.2"/>
    <n v="3.5"/>
    <n v="1.1000000000000001"/>
  </r>
  <r>
    <x v="0"/>
    <x v="0"/>
    <x v="2"/>
    <s v="J3488"/>
    <x v="6"/>
    <x v="0"/>
    <n v="126"/>
    <n v="117"/>
    <n v="20586"/>
    <n v="5.7"/>
    <n v="6.1"/>
    <n v="1.1000000000000001"/>
  </r>
  <r>
    <x v="0"/>
    <x v="1"/>
    <x v="3"/>
    <s v="J3488"/>
    <x v="6"/>
    <x v="0"/>
    <n v="7"/>
    <n v="7"/>
    <n v="15014"/>
    <n v="0.5"/>
    <n v="0.5"/>
    <n v="1"/>
  </r>
  <r>
    <x v="0"/>
    <x v="1"/>
    <x v="2"/>
    <s v="J3488"/>
    <x v="6"/>
    <x v="0"/>
    <n v="7"/>
    <n v="7"/>
    <n v="15464"/>
    <n v="0.5"/>
    <n v="0.5"/>
    <n v="1"/>
  </r>
  <r>
    <x v="1"/>
    <x v="0"/>
    <x v="3"/>
    <s v="J3488"/>
    <x v="6"/>
    <x v="0"/>
    <n v="35"/>
    <n v="26"/>
    <n v="73390"/>
    <n v="0.4"/>
    <n v="0.5"/>
    <n v="1.3"/>
  </r>
  <r>
    <x v="1"/>
    <x v="0"/>
    <x v="2"/>
    <s v="J3488"/>
    <x v="6"/>
    <x v="0"/>
    <n v="70"/>
    <n v="50"/>
    <n v="81498"/>
    <n v="0.6"/>
    <n v="0.9"/>
    <n v="1.4"/>
  </r>
  <r>
    <x v="1"/>
    <x v="1"/>
    <x v="3"/>
    <s v="J3488"/>
    <x v="6"/>
    <x v="0"/>
    <n v="1"/>
    <n v="1"/>
    <n v="71233"/>
    <n v="0"/>
    <n v="0"/>
    <n v="1"/>
  </r>
  <r>
    <x v="1"/>
    <x v="1"/>
    <x v="2"/>
    <s v="J3488"/>
    <x v="6"/>
    <x v="0"/>
    <n v="5"/>
    <n v="3"/>
    <n v="78819"/>
    <n v="0"/>
    <n v="0.1"/>
    <n v="1.7"/>
  </r>
  <r>
    <x v="0"/>
    <x v="0"/>
    <x v="3"/>
    <s v="J3488"/>
    <x v="6"/>
    <x v="0"/>
    <n v="53"/>
    <n v="53"/>
    <n v="29292"/>
    <n v="1.8"/>
    <n v="1.8"/>
    <n v="1"/>
  </r>
  <r>
    <x v="0"/>
    <x v="0"/>
    <x v="2"/>
    <s v="J3488"/>
    <x v="6"/>
    <x v="0"/>
    <n v="81"/>
    <n v="77"/>
    <n v="21323"/>
    <n v="3.6"/>
    <n v="3.8"/>
    <n v="1.1000000000000001"/>
  </r>
  <r>
    <x v="0"/>
    <x v="0"/>
    <x v="0"/>
    <s v="J3488"/>
    <x v="6"/>
    <x v="0"/>
    <n v="69"/>
    <n v="67"/>
    <n v="15550"/>
    <n v="4.3"/>
    <n v="4.4000000000000004"/>
    <n v="1"/>
  </r>
  <r>
    <x v="0"/>
    <x v="1"/>
    <x v="3"/>
    <s v="J3488"/>
    <x v="6"/>
    <x v="0"/>
    <n v="0"/>
    <n v="0"/>
    <n v="21287"/>
    <n v="0.1"/>
    <n v="0.1"/>
    <n v="1"/>
  </r>
  <r>
    <x v="0"/>
    <x v="1"/>
    <x v="2"/>
    <s v="J3488"/>
    <x v="6"/>
    <x v="0"/>
    <n v="7"/>
    <n v="7"/>
    <n v="17117"/>
    <n v="0.4"/>
    <n v="0.4"/>
    <n v="1"/>
  </r>
  <r>
    <x v="0"/>
    <x v="1"/>
    <x v="0"/>
    <s v="J3488"/>
    <x v="6"/>
    <x v="0"/>
    <n v="7"/>
    <n v="7"/>
    <n v="12449"/>
    <n v="0.6"/>
    <n v="0.6"/>
    <n v="1"/>
  </r>
  <r>
    <x v="1"/>
    <x v="0"/>
    <x v="3"/>
    <s v="J3488"/>
    <x v="6"/>
    <x v="0"/>
    <n v="56"/>
    <n v="50"/>
    <n v="354883"/>
    <n v="0.1"/>
    <n v="0.2"/>
    <n v="1.1000000000000001"/>
  </r>
  <r>
    <x v="1"/>
    <x v="0"/>
    <x v="2"/>
    <s v="J3488"/>
    <x v="6"/>
    <x v="0"/>
    <n v="129"/>
    <n v="126"/>
    <n v="344538"/>
    <n v="0.4"/>
    <n v="0.4"/>
    <n v="1"/>
  </r>
  <r>
    <x v="1"/>
    <x v="0"/>
    <x v="0"/>
    <s v="J3488"/>
    <x v="6"/>
    <x v="0"/>
    <n v="87"/>
    <n v="80"/>
    <n v="302363"/>
    <n v="0.3"/>
    <n v="0.3"/>
    <n v="1.1000000000000001"/>
  </r>
  <r>
    <x v="1"/>
    <x v="1"/>
    <x v="3"/>
    <s v="J3488"/>
    <x v="6"/>
    <x v="0"/>
    <n v="0"/>
    <n v="0"/>
    <n v="333588"/>
    <n v="0"/>
    <n v="0"/>
    <n v="1"/>
  </r>
  <r>
    <x v="1"/>
    <x v="1"/>
    <x v="2"/>
    <s v="J3488"/>
    <x v="6"/>
    <x v="0"/>
    <n v="11"/>
    <n v="11"/>
    <n v="321915"/>
    <n v="0"/>
    <n v="0"/>
    <n v="1"/>
  </r>
  <r>
    <x v="1"/>
    <x v="1"/>
    <x v="0"/>
    <s v="J3488"/>
    <x v="6"/>
    <x v="0"/>
    <n v="13"/>
    <n v="12"/>
    <n v="283031"/>
    <n v="0"/>
    <n v="0"/>
    <n v="1.1000000000000001"/>
  </r>
  <r>
    <x v="0"/>
    <x v="0"/>
    <x v="3"/>
    <s v="J3488"/>
    <x v="6"/>
    <x v="0"/>
    <n v="104"/>
    <n v="104"/>
    <n v="24713"/>
    <n v="4.2"/>
    <n v="4.2"/>
    <n v="1"/>
  </r>
  <r>
    <x v="0"/>
    <x v="0"/>
    <x v="2"/>
    <s v="J3488"/>
    <x v="6"/>
    <x v="0"/>
    <n v="134"/>
    <n v="133"/>
    <n v="31572"/>
    <n v="4.2"/>
    <n v="4.2"/>
    <n v="1"/>
  </r>
  <r>
    <x v="0"/>
    <x v="0"/>
    <x v="0"/>
    <s v="J3488"/>
    <x v="6"/>
    <x v="0"/>
    <n v="207"/>
    <n v="207"/>
    <n v="22754"/>
    <n v="9.1"/>
    <n v="9.1"/>
    <n v="1"/>
  </r>
  <r>
    <x v="0"/>
    <x v="1"/>
    <x v="3"/>
    <s v="J3488"/>
    <x v="6"/>
    <x v="0"/>
    <n v="6"/>
    <n v="5"/>
    <n v="16578"/>
    <n v="0.3"/>
    <n v="0.4"/>
    <n v="1.2"/>
  </r>
  <r>
    <x v="0"/>
    <x v="1"/>
    <x v="2"/>
    <s v="J3488"/>
    <x v="6"/>
    <x v="0"/>
    <n v="12"/>
    <n v="12"/>
    <n v="21766"/>
    <n v="0.6"/>
    <n v="0.6"/>
    <n v="1"/>
  </r>
  <r>
    <x v="0"/>
    <x v="1"/>
    <x v="0"/>
    <s v="J3488"/>
    <x v="6"/>
    <x v="0"/>
    <n v="13"/>
    <n v="13"/>
    <n v="16811"/>
    <n v="0.8"/>
    <n v="0.8"/>
    <n v="1"/>
  </r>
  <r>
    <x v="1"/>
    <x v="0"/>
    <x v="3"/>
    <s v="J3488"/>
    <x v="6"/>
    <x v="0"/>
    <n v="73"/>
    <n v="69"/>
    <n v="222784"/>
    <n v="0.3"/>
    <n v="0.3"/>
    <n v="1.1000000000000001"/>
  </r>
  <r>
    <x v="1"/>
    <x v="0"/>
    <x v="2"/>
    <s v="J3488"/>
    <x v="6"/>
    <x v="0"/>
    <n v="100"/>
    <n v="93"/>
    <n v="359436"/>
    <n v="0.3"/>
    <n v="0.3"/>
    <n v="1.1000000000000001"/>
  </r>
  <r>
    <x v="1"/>
    <x v="0"/>
    <x v="0"/>
    <s v="J3488"/>
    <x v="6"/>
    <x v="0"/>
    <n v="196"/>
    <n v="195"/>
    <n v="317609"/>
    <n v="0.6"/>
    <n v="0.6"/>
    <n v="1"/>
  </r>
  <r>
    <x v="1"/>
    <x v="1"/>
    <x v="3"/>
    <s v="J3488"/>
    <x v="6"/>
    <x v="0"/>
    <n v="3"/>
    <n v="3"/>
    <n v="214370"/>
    <n v="0"/>
    <n v="0"/>
    <n v="1"/>
  </r>
  <r>
    <x v="1"/>
    <x v="1"/>
    <x v="2"/>
    <s v="J3488"/>
    <x v="6"/>
    <x v="0"/>
    <n v="3"/>
    <n v="3"/>
    <n v="342802"/>
    <n v="0"/>
    <n v="0"/>
    <n v="1"/>
  </r>
  <r>
    <x v="1"/>
    <x v="1"/>
    <x v="0"/>
    <s v="J3488"/>
    <x v="6"/>
    <x v="0"/>
    <n v="15"/>
    <n v="13"/>
    <n v="306495"/>
    <n v="0"/>
    <n v="0"/>
    <n v="1.2"/>
  </r>
  <r>
    <x v="0"/>
    <x v="0"/>
    <x v="4"/>
    <s v="J3488"/>
    <x v="6"/>
    <x v="0"/>
    <n v="2"/>
    <n v="2"/>
    <m/>
    <m/>
    <m/>
    <n v="1"/>
  </r>
  <r>
    <x v="0"/>
    <x v="0"/>
    <x v="3"/>
    <s v="J3488"/>
    <x v="6"/>
    <x v="0"/>
    <n v="1914"/>
    <n v="1811"/>
    <n v="625112"/>
    <n v="2.9"/>
    <n v="3.1"/>
    <n v="1.1000000000000001"/>
  </r>
  <r>
    <x v="0"/>
    <x v="0"/>
    <x v="2"/>
    <s v="J3488"/>
    <x v="6"/>
    <x v="0"/>
    <n v="3695"/>
    <n v="3592"/>
    <n v="688884"/>
    <n v="5.2"/>
    <n v="5.4"/>
    <n v="1"/>
  </r>
  <r>
    <x v="0"/>
    <x v="0"/>
    <x v="0"/>
    <s v="J3488"/>
    <x v="6"/>
    <x v="0"/>
    <n v="3794"/>
    <n v="3724"/>
    <n v="764548"/>
    <n v="4.9000000000000004"/>
    <n v="5"/>
    <n v="1"/>
  </r>
  <r>
    <x v="0"/>
    <x v="1"/>
    <x v="3"/>
    <s v="J3488"/>
    <x v="6"/>
    <x v="0"/>
    <n v="105"/>
    <n v="98"/>
    <n v="488335"/>
    <n v="0.2"/>
    <n v="0.2"/>
    <n v="1.1000000000000001"/>
  </r>
  <r>
    <x v="0"/>
    <x v="1"/>
    <x v="2"/>
    <s v="J3488"/>
    <x v="6"/>
    <x v="0"/>
    <n v="224"/>
    <n v="215"/>
    <n v="534785"/>
    <n v="0.4"/>
    <n v="0.4"/>
    <n v="1"/>
  </r>
  <r>
    <x v="0"/>
    <x v="1"/>
    <x v="0"/>
    <s v="J3488"/>
    <x v="6"/>
    <x v="0"/>
    <n v="231"/>
    <n v="229"/>
    <n v="589313"/>
    <n v="0.4"/>
    <n v="0.4"/>
    <n v="1"/>
  </r>
  <r>
    <x v="1"/>
    <x v="0"/>
    <x v="3"/>
    <s v="J3488"/>
    <x v="6"/>
    <x v="0"/>
    <n v="462"/>
    <n v="430"/>
    <n v="944984"/>
    <n v="0.5"/>
    <n v="0.5"/>
    <n v="1.1000000000000001"/>
  </r>
  <r>
    <x v="1"/>
    <x v="0"/>
    <x v="2"/>
    <s v="J3488"/>
    <x v="6"/>
    <x v="0"/>
    <n v="794"/>
    <n v="759"/>
    <n v="815246"/>
    <n v="0.9"/>
    <n v="1"/>
    <n v="1"/>
  </r>
  <r>
    <x v="1"/>
    <x v="0"/>
    <x v="0"/>
    <s v="J3488"/>
    <x v="6"/>
    <x v="0"/>
    <n v="756"/>
    <n v="743"/>
    <n v="766798"/>
    <n v="1"/>
    <n v="1"/>
    <n v="1"/>
  </r>
  <r>
    <x v="1"/>
    <x v="1"/>
    <x v="3"/>
    <s v="J3488"/>
    <x v="6"/>
    <x v="0"/>
    <n v="31"/>
    <n v="20"/>
    <n v="918738"/>
    <n v="0"/>
    <n v="0"/>
    <n v="1.6"/>
  </r>
  <r>
    <x v="1"/>
    <x v="1"/>
    <x v="2"/>
    <s v="J3488"/>
    <x v="6"/>
    <x v="0"/>
    <n v="68"/>
    <n v="62"/>
    <n v="797182"/>
    <n v="0.1"/>
    <n v="0.1"/>
    <n v="1.1000000000000001"/>
  </r>
  <r>
    <x v="1"/>
    <x v="1"/>
    <x v="0"/>
    <s v="J3488"/>
    <x v="6"/>
    <x v="0"/>
    <n v="53"/>
    <n v="53"/>
    <n v="731837"/>
    <n v="0.1"/>
    <n v="0.1"/>
    <n v="1"/>
  </r>
  <r>
    <x v="0"/>
    <x v="0"/>
    <x v="3"/>
    <s v="J3488"/>
    <x v="6"/>
    <x v="1"/>
    <n v="9"/>
    <n v="9"/>
    <n v="16401"/>
    <n v="0.5"/>
    <n v="0.5"/>
    <n v="1"/>
  </r>
  <r>
    <x v="0"/>
    <x v="0"/>
    <x v="2"/>
    <s v="J3488"/>
    <x v="6"/>
    <x v="1"/>
    <n v="11"/>
    <n v="11"/>
    <n v="16806"/>
    <n v="0.7"/>
    <n v="0.7"/>
    <n v="1"/>
  </r>
  <r>
    <x v="0"/>
    <x v="0"/>
    <x v="0"/>
    <s v="J3488"/>
    <x v="6"/>
    <x v="1"/>
    <n v="8"/>
    <n v="8"/>
    <n v="17285"/>
    <n v="0.5"/>
    <n v="0.5"/>
    <n v="1"/>
  </r>
  <r>
    <x v="0"/>
    <x v="1"/>
    <x v="3"/>
    <s v="J3488"/>
    <x v="6"/>
    <x v="1"/>
    <n v="5"/>
    <n v="4"/>
    <n v="12296"/>
    <n v="0.3"/>
    <n v="0.4"/>
    <n v="1.2"/>
  </r>
  <r>
    <x v="0"/>
    <x v="1"/>
    <x v="2"/>
    <s v="J3488"/>
    <x v="6"/>
    <x v="1"/>
    <n v="4"/>
    <n v="4"/>
    <n v="12631"/>
    <n v="0.3"/>
    <n v="0.3"/>
    <n v="1"/>
  </r>
  <r>
    <x v="0"/>
    <x v="1"/>
    <x v="0"/>
    <s v="J3488"/>
    <x v="6"/>
    <x v="1"/>
    <n v="2"/>
    <n v="2"/>
    <n v="13023"/>
    <n v="0.2"/>
    <n v="0.2"/>
    <n v="1"/>
  </r>
  <r>
    <x v="1"/>
    <x v="0"/>
    <x v="2"/>
    <s v="J3488"/>
    <x v="6"/>
    <x v="1"/>
    <n v="5"/>
    <n v="4"/>
    <n v="87141"/>
    <n v="0"/>
    <n v="0.1"/>
    <n v="1.2"/>
  </r>
  <r>
    <x v="1"/>
    <x v="0"/>
    <x v="0"/>
    <s v="J3488"/>
    <x v="6"/>
    <x v="1"/>
    <n v="3"/>
    <n v="3"/>
    <n v="92667"/>
    <n v="0"/>
    <n v="0"/>
    <n v="1"/>
  </r>
  <r>
    <x v="0"/>
    <x v="0"/>
    <x v="0"/>
    <s v="J3488"/>
    <x v="6"/>
    <x v="1"/>
    <n v="1"/>
    <n v="1"/>
    <n v="22754"/>
    <n v="0"/>
    <n v="0"/>
    <n v="1"/>
  </r>
  <r>
    <x v="0"/>
    <x v="0"/>
    <x v="0"/>
    <s v="J3488"/>
    <x v="6"/>
    <x v="1"/>
    <n v="1"/>
    <n v="1"/>
    <n v="764548"/>
    <n v="0"/>
    <n v="0"/>
    <n v="1"/>
  </r>
  <r>
    <x v="0"/>
    <x v="1"/>
    <x v="0"/>
    <s v="J3488"/>
    <x v="6"/>
    <x v="1"/>
    <n v="1"/>
    <n v="1"/>
    <n v="589313"/>
    <n v="0"/>
    <n v="0"/>
    <n v="1"/>
  </r>
  <r>
    <x v="1"/>
    <x v="0"/>
    <x v="0"/>
    <s v="J3488"/>
    <x v="6"/>
    <x v="1"/>
    <n v="1"/>
    <n v="1"/>
    <n v="766798"/>
    <n v="0"/>
    <n v="0"/>
    <n v="1"/>
  </r>
  <r>
    <x v="0"/>
    <x v="0"/>
    <x v="3"/>
    <s v="J3488"/>
    <x v="6"/>
    <x v="1"/>
    <n v="12"/>
    <n v="11"/>
    <n v="1379316"/>
    <n v="0"/>
    <n v="0"/>
    <n v="1.1000000000000001"/>
  </r>
  <r>
    <x v="0"/>
    <x v="0"/>
    <x v="2"/>
    <s v="J3488"/>
    <x v="6"/>
    <x v="1"/>
    <n v="12"/>
    <n v="12"/>
    <n v="1429841"/>
    <n v="0"/>
    <n v="0"/>
    <n v="1"/>
  </r>
  <r>
    <x v="0"/>
    <x v="0"/>
    <x v="0"/>
    <s v="J3488"/>
    <x v="6"/>
    <x v="1"/>
    <n v="9"/>
    <n v="9"/>
    <n v="1474941"/>
    <n v="0"/>
    <n v="0"/>
    <n v="1"/>
  </r>
  <r>
    <x v="0"/>
    <x v="1"/>
    <x v="3"/>
    <s v="J3488"/>
    <x v="6"/>
    <x v="1"/>
    <n v="3"/>
    <n v="3"/>
    <n v="1072571"/>
    <n v="0"/>
    <n v="0"/>
    <n v="1"/>
  </r>
  <r>
    <x v="0"/>
    <x v="1"/>
    <x v="2"/>
    <s v="J3488"/>
    <x v="6"/>
    <x v="1"/>
    <n v="1"/>
    <n v="1"/>
    <n v="1134905"/>
    <n v="0"/>
    <n v="0"/>
    <n v="1"/>
  </r>
  <r>
    <x v="0"/>
    <x v="1"/>
    <x v="0"/>
    <s v="J3488"/>
    <x v="6"/>
    <x v="1"/>
    <n v="4"/>
    <n v="3"/>
    <n v="1181848"/>
    <n v="0"/>
    <n v="0"/>
    <n v="1.3"/>
  </r>
  <r>
    <x v="1"/>
    <x v="0"/>
    <x v="3"/>
    <s v="J3488"/>
    <x v="6"/>
    <x v="1"/>
    <n v="13"/>
    <n v="12"/>
    <n v="10550783"/>
    <n v="0"/>
    <n v="0"/>
    <n v="1.1000000000000001"/>
  </r>
  <r>
    <x v="1"/>
    <x v="0"/>
    <x v="2"/>
    <s v="J3488"/>
    <x v="6"/>
    <x v="1"/>
    <n v="7"/>
    <n v="7"/>
    <n v="10741397"/>
    <n v="0"/>
    <n v="0"/>
    <n v="1"/>
  </r>
  <r>
    <x v="1"/>
    <x v="0"/>
    <x v="0"/>
    <s v="J3488"/>
    <x v="6"/>
    <x v="1"/>
    <n v="5"/>
    <n v="5"/>
    <n v="11096226"/>
    <n v="0"/>
    <n v="0"/>
    <n v="1"/>
  </r>
  <r>
    <x v="1"/>
    <x v="1"/>
    <x v="3"/>
    <s v="J3488"/>
    <x v="6"/>
    <x v="1"/>
    <n v="8"/>
    <n v="6"/>
    <n v="10300459"/>
    <n v="0"/>
    <n v="0"/>
    <n v="1.3"/>
  </r>
  <r>
    <x v="1"/>
    <x v="1"/>
    <x v="0"/>
    <s v="J3488"/>
    <x v="6"/>
    <x v="1"/>
    <n v="1"/>
    <n v="1"/>
    <n v="10824673"/>
    <n v="0"/>
    <n v="0"/>
    <n v="1"/>
  </r>
  <r>
    <x v="0"/>
    <x v="0"/>
    <x v="4"/>
    <s v="J9035"/>
    <x v="7"/>
    <x v="0"/>
    <n v="1229"/>
    <n v="371"/>
    <n v="38685"/>
    <n v="9.6"/>
    <n v="31.8"/>
    <n v="3.3"/>
  </r>
  <r>
    <x v="0"/>
    <x v="0"/>
    <x v="3"/>
    <s v="J9035"/>
    <x v="7"/>
    <x v="0"/>
    <n v="1763"/>
    <n v="428"/>
    <n v="38562"/>
    <n v="11.1"/>
    <n v="45.7"/>
    <n v="4.0999999999999996"/>
  </r>
  <r>
    <x v="0"/>
    <x v="0"/>
    <x v="2"/>
    <s v="J9035"/>
    <x v="7"/>
    <x v="0"/>
    <n v="2748"/>
    <n v="504"/>
    <n v="39032"/>
    <n v="12.9"/>
    <n v="70.400000000000006"/>
    <n v="5.5"/>
  </r>
  <r>
    <x v="0"/>
    <x v="0"/>
    <x v="0"/>
    <s v="J9035"/>
    <x v="7"/>
    <x v="0"/>
    <n v="2423"/>
    <n v="548"/>
    <n v="41446"/>
    <n v="13.2"/>
    <n v="58.5"/>
    <n v="4.4000000000000004"/>
  </r>
  <r>
    <x v="0"/>
    <x v="0"/>
    <x v="1"/>
    <s v="J9035"/>
    <x v="7"/>
    <x v="0"/>
    <n v="373"/>
    <n v="278"/>
    <n v="46358"/>
    <n v="6"/>
    <n v="8"/>
    <n v="1.3"/>
  </r>
  <r>
    <x v="0"/>
    <x v="1"/>
    <x v="4"/>
    <s v="J9035"/>
    <x v="7"/>
    <x v="0"/>
    <n v="739"/>
    <n v="199"/>
    <n v="29621"/>
    <n v="6.7"/>
    <n v="24.9"/>
    <n v="3.7"/>
  </r>
  <r>
    <x v="0"/>
    <x v="1"/>
    <x v="3"/>
    <s v="J9035"/>
    <x v="7"/>
    <x v="0"/>
    <n v="973"/>
    <n v="253"/>
    <n v="29880"/>
    <n v="8.5"/>
    <n v="32.6"/>
    <n v="3.8"/>
  </r>
  <r>
    <x v="0"/>
    <x v="1"/>
    <x v="2"/>
    <s v="J9035"/>
    <x v="7"/>
    <x v="0"/>
    <n v="1633"/>
    <n v="310"/>
    <n v="30526"/>
    <n v="10.199999999999999"/>
    <n v="53.5"/>
    <n v="5.3"/>
  </r>
  <r>
    <x v="0"/>
    <x v="1"/>
    <x v="0"/>
    <s v="J9035"/>
    <x v="7"/>
    <x v="0"/>
    <n v="1254"/>
    <n v="310"/>
    <n v="32762"/>
    <n v="9.5"/>
    <n v="38.299999999999997"/>
    <n v="4"/>
  </r>
  <r>
    <x v="0"/>
    <x v="1"/>
    <x v="1"/>
    <s v="J9035"/>
    <x v="7"/>
    <x v="0"/>
    <n v="203"/>
    <n v="159"/>
    <n v="36545"/>
    <n v="4.4000000000000004"/>
    <n v="5.6"/>
    <n v="1.3"/>
  </r>
  <r>
    <x v="1"/>
    <x v="0"/>
    <x v="4"/>
    <s v="J9035"/>
    <x v="7"/>
    <x v="0"/>
    <n v="556"/>
    <n v="78"/>
    <n v="239742"/>
    <n v="0.3"/>
    <n v="2.2999999999999998"/>
    <n v="7.1"/>
  </r>
  <r>
    <x v="1"/>
    <x v="0"/>
    <x v="3"/>
    <s v="J9035"/>
    <x v="7"/>
    <x v="0"/>
    <n v="730"/>
    <n v="117"/>
    <n v="243254"/>
    <n v="0.5"/>
    <n v="3"/>
    <n v="6.2"/>
  </r>
  <r>
    <x v="1"/>
    <x v="0"/>
    <x v="2"/>
    <s v="J9035"/>
    <x v="7"/>
    <x v="0"/>
    <n v="814"/>
    <n v="160"/>
    <n v="252913"/>
    <n v="0.6"/>
    <n v="3.2"/>
    <n v="5.0999999999999996"/>
  </r>
  <r>
    <x v="1"/>
    <x v="0"/>
    <x v="0"/>
    <s v="J9035"/>
    <x v="7"/>
    <x v="0"/>
    <n v="800"/>
    <n v="182"/>
    <n v="274910"/>
    <n v="0.7"/>
    <n v="2.9"/>
    <n v="4.4000000000000004"/>
  </r>
  <r>
    <x v="1"/>
    <x v="0"/>
    <x v="1"/>
    <s v="J9035"/>
    <x v="7"/>
    <x v="0"/>
    <n v="103"/>
    <n v="67"/>
    <n v="295233"/>
    <n v="0.2"/>
    <n v="0.3"/>
    <n v="1.5"/>
  </r>
  <r>
    <x v="1"/>
    <x v="1"/>
    <x v="4"/>
    <s v="J9035"/>
    <x v="7"/>
    <x v="0"/>
    <n v="469"/>
    <n v="77"/>
    <n v="211005"/>
    <n v="0.4"/>
    <n v="2.2000000000000002"/>
    <n v="6.1"/>
  </r>
  <r>
    <x v="1"/>
    <x v="1"/>
    <x v="3"/>
    <s v="J9035"/>
    <x v="7"/>
    <x v="0"/>
    <n v="513"/>
    <n v="111"/>
    <n v="214853"/>
    <n v="0.5"/>
    <n v="2.4"/>
    <n v="4.5999999999999996"/>
  </r>
  <r>
    <x v="1"/>
    <x v="1"/>
    <x v="2"/>
    <s v="J9035"/>
    <x v="7"/>
    <x v="0"/>
    <n v="659"/>
    <n v="133"/>
    <n v="223909"/>
    <n v="0.6"/>
    <n v="2.9"/>
    <n v="5"/>
  </r>
  <r>
    <x v="1"/>
    <x v="1"/>
    <x v="0"/>
    <s v="J9035"/>
    <x v="7"/>
    <x v="0"/>
    <n v="538"/>
    <n v="151"/>
    <n v="243847"/>
    <n v="0.6"/>
    <n v="2.2000000000000002"/>
    <n v="3.6"/>
  </r>
  <r>
    <x v="1"/>
    <x v="1"/>
    <x v="1"/>
    <s v="J9035"/>
    <x v="7"/>
    <x v="0"/>
    <n v="60"/>
    <n v="43"/>
    <n v="255391"/>
    <n v="0.2"/>
    <n v="0.2"/>
    <n v="1.4"/>
  </r>
  <r>
    <x v="0"/>
    <x v="0"/>
    <x v="4"/>
    <s v="J9035"/>
    <x v="7"/>
    <x v="0"/>
    <n v="81"/>
    <n v="14"/>
    <n v="35456"/>
    <n v="0.4"/>
    <n v="2.2999999999999998"/>
    <n v="5.8"/>
  </r>
  <r>
    <x v="0"/>
    <x v="0"/>
    <x v="3"/>
    <s v="J9035"/>
    <x v="7"/>
    <x v="0"/>
    <n v="92"/>
    <n v="17"/>
    <n v="36180"/>
    <n v="0.5"/>
    <n v="2.5"/>
    <n v="5.4"/>
  </r>
  <r>
    <x v="0"/>
    <x v="1"/>
    <x v="2"/>
    <s v="J9035"/>
    <x v="7"/>
    <x v="0"/>
    <n v="90"/>
    <n v="16"/>
    <n v="28571"/>
    <n v="0.6"/>
    <n v="3.2"/>
    <n v="5.6"/>
  </r>
  <r>
    <x v="1"/>
    <x v="0"/>
    <x v="2"/>
    <s v="J9035"/>
    <x v="7"/>
    <x v="0"/>
    <n v="252"/>
    <n v="43"/>
    <n v="218920"/>
    <n v="0.2"/>
    <n v="1.2"/>
    <n v="5.9"/>
  </r>
  <r>
    <x v="1"/>
    <x v="1"/>
    <x v="4"/>
    <s v="J9035"/>
    <x v="7"/>
    <x v="0"/>
    <n v="116"/>
    <n v="18"/>
    <n v="203634"/>
    <n v="0.1"/>
    <n v="0.6"/>
    <n v="6.4"/>
  </r>
  <r>
    <x v="1"/>
    <x v="1"/>
    <x v="3"/>
    <s v="J9035"/>
    <x v="7"/>
    <x v="0"/>
    <n v="132"/>
    <n v="26"/>
    <n v="201503"/>
    <n v="0.1"/>
    <n v="0.7"/>
    <n v="5.0999999999999996"/>
  </r>
  <r>
    <x v="1"/>
    <x v="1"/>
    <x v="2"/>
    <s v="J9035"/>
    <x v="7"/>
    <x v="0"/>
    <n v="108"/>
    <n v="22"/>
    <n v="201583"/>
    <n v="0.1"/>
    <n v="0.5"/>
    <n v="4.9000000000000004"/>
  </r>
  <r>
    <x v="0"/>
    <x v="0"/>
    <x v="2"/>
    <s v="J9035"/>
    <x v="7"/>
    <x v="0"/>
    <n v="109"/>
    <n v="17"/>
    <n v="37513"/>
    <n v="0.5"/>
    <n v="2.9"/>
    <n v="6.4"/>
  </r>
  <r>
    <x v="0"/>
    <x v="1"/>
    <x v="4"/>
    <s v="J9035"/>
    <x v="7"/>
    <x v="0"/>
    <n v="112"/>
    <n v="17"/>
    <n v="26855"/>
    <n v="0.6"/>
    <n v="4.2"/>
    <n v="6.6"/>
  </r>
  <r>
    <x v="0"/>
    <x v="1"/>
    <x v="3"/>
    <s v="J9035"/>
    <x v="7"/>
    <x v="0"/>
    <n v="177"/>
    <n v="22"/>
    <n v="27361"/>
    <n v="0.8"/>
    <n v="6.5"/>
    <n v="8"/>
  </r>
  <r>
    <x v="1"/>
    <x v="0"/>
    <x v="4"/>
    <s v="J9035"/>
    <x v="7"/>
    <x v="0"/>
    <n v="194"/>
    <n v="29"/>
    <n v="220072"/>
    <n v="0.1"/>
    <n v="0.9"/>
    <n v="6.7"/>
  </r>
  <r>
    <x v="1"/>
    <x v="0"/>
    <x v="3"/>
    <s v="J9035"/>
    <x v="7"/>
    <x v="0"/>
    <n v="295"/>
    <n v="40"/>
    <n v="217690"/>
    <n v="0.2"/>
    <n v="1.4"/>
    <n v="7.4"/>
  </r>
  <r>
    <x v="0"/>
    <x v="0"/>
    <x v="4"/>
    <s v="J9035"/>
    <x v="7"/>
    <x v="0"/>
    <n v="439"/>
    <n v="173"/>
    <n v="31286"/>
    <n v="5.5"/>
    <n v="14"/>
    <n v="2.5"/>
  </r>
  <r>
    <x v="0"/>
    <x v="1"/>
    <x v="2"/>
    <s v="J9035"/>
    <x v="7"/>
    <x v="0"/>
    <n v="773"/>
    <n v="210"/>
    <n v="26466"/>
    <n v="7.9"/>
    <n v="29.2"/>
    <n v="3.7"/>
  </r>
  <r>
    <x v="1"/>
    <x v="1"/>
    <x v="4"/>
    <s v="J9035"/>
    <x v="7"/>
    <x v="0"/>
    <n v="97"/>
    <n v="33"/>
    <n v="204454"/>
    <n v="0.2"/>
    <n v="0.5"/>
    <n v="2.9"/>
  </r>
  <r>
    <x v="0"/>
    <x v="0"/>
    <x v="3"/>
    <s v="J9035"/>
    <x v="7"/>
    <x v="0"/>
    <n v="579"/>
    <n v="221"/>
    <n v="31492"/>
    <n v="7"/>
    <n v="18.399999999999999"/>
    <n v="2.6"/>
  </r>
  <r>
    <x v="0"/>
    <x v="0"/>
    <x v="0"/>
    <s v="J9035"/>
    <x v="7"/>
    <x v="0"/>
    <n v="681"/>
    <n v="233"/>
    <n v="33744"/>
    <n v="6.9"/>
    <n v="20.2"/>
    <n v="2.9"/>
  </r>
  <r>
    <x v="1"/>
    <x v="1"/>
    <x v="2"/>
    <s v="J9035"/>
    <x v="7"/>
    <x v="0"/>
    <n v="618"/>
    <n v="122"/>
    <n v="198472"/>
    <n v="0.6"/>
    <n v="3.1"/>
    <n v="5.0999999999999996"/>
  </r>
  <r>
    <x v="1"/>
    <x v="0"/>
    <x v="2"/>
    <s v="J9035"/>
    <x v="7"/>
    <x v="0"/>
    <n v="904"/>
    <n v="150"/>
    <n v="212562"/>
    <n v="0.7"/>
    <n v="4.3"/>
    <n v="6"/>
  </r>
  <r>
    <x v="1"/>
    <x v="1"/>
    <x v="3"/>
    <s v="J9035"/>
    <x v="7"/>
    <x v="0"/>
    <n v="204"/>
    <n v="62"/>
    <n v="201087"/>
    <n v="0.3"/>
    <n v="1"/>
    <n v="3.3"/>
  </r>
  <r>
    <x v="1"/>
    <x v="1"/>
    <x v="0"/>
    <s v="J9035"/>
    <x v="7"/>
    <x v="0"/>
    <n v="155"/>
    <n v="58"/>
    <n v="193869"/>
    <n v="0.3"/>
    <n v="0.8"/>
    <n v="2.7"/>
  </r>
  <r>
    <x v="0"/>
    <x v="1"/>
    <x v="4"/>
    <s v="J9035"/>
    <x v="7"/>
    <x v="0"/>
    <n v="276"/>
    <n v="112"/>
    <n v="25257"/>
    <n v="4.4000000000000004"/>
    <n v="10.9"/>
    <n v="2.5"/>
  </r>
  <r>
    <x v="0"/>
    <x v="1"/>
    <x v="3"/>
    <s v="J9035"/>
    <x v="7"/>
    <x v="0"/>
    <n v="342"/>
    <n v="136"/>
    <n v="25669"/>
    <n v="5.3"/>
    <n v="13.3"/>
    <n v="2.5"/>
  </r>
  <r>
    <x v="0"/>
    <x v="1"/>
    <x v="0"/>
    <s v="J9035"/>
    <x v="7"/>
    <x v="0"/>
    <n v="396"/>
    <n v="133"/>
    <n v="27765"/>
    <n v="4.8"/>
    <n v="14.3"/>
    <n v="3"/>
  </r>
  <r>
    <x v="0"/>
    <x v="0"/>
    <x v="2"/>
    <s v="J9035"/>
    <x v="7"/>
    <x v="0"/>
    <n v="1175"/>
    <n v="315"/>
    <n v="32397"/>
    <n v="9.6999999999999993"/>
    <n v="36.299999999999997"/>
    <n v="3.7"/>
  </r>
  <r>
    <x v="1"/>
    <x v="0"/>
    <x v="4"/>
    <s v="J9035"/>
    <x v="7"/>
    <x v="0"/>
    <n v="176"/>
    <n v="55"/>
    <n v="216888"/>
    <n v="0.3"/>
    <n v="0.8"/>
    <n v="3.2"/>
  </r>
  <r>
    <x v="1"/>
    <x v="0"/>
    <x v="3"/>
    <s v="J9035"/>
    <x v="7"/>
    <x v="0"/>
    <n v="160"/>
    <n v="66"/>
    <n v="214336"/>
    <n v="0.3"/>
    <n v="0.7"/>
    <n v="2.4"/>
  </r>
  <r>
    <x v="1"/>
    <x v="0"/>
    <x v="0"/>
    <s v="J9035"/>
    <x v="7"/>
    <x v="0"/>
    <n v="201"/>
    <n v="61"/>
    <n v="209432"/>
    <n v="0.3"/>
    <n v="1"/>
    <n v="3.3"/>
  </r>
  <r>
    <x v="0"/>
    <x v="1"/>
    <x v="3"/>
    <s v="J9035"/>
    <x v="7"/>
    <x v="0"/>
    <n v="1"/>
    <n v="1"/>
    <n v="12191"/>
    <n v="0.1"/>
    <n v="0.1"/>
    <n v="1"/>
  </r>
  <r>
    <x v="1"/>
    <x v="1"/>
    <x v="2"/>
    <s v="J9035"/>
    <x v="7"/>
    <x v="0"/>
    <n v="159"/>
    <n v="14"/>
    <n v="117773"/>
    <n v="0.1"/>
    <n v="1.4"/>
    <n v="11.4"/>
  </r>
  <r>
    <x v="0"/>
    <x v="0"/>
    <x v="2"/>
    <s v="J9035"/>
    <x v="7"/>
    <x v="0"/>
    <n v="134"/>
    <n v="8"/>
    <n v="10101"/>
    <n v="0.8"/>
    <n v="13.3"/>
    <n v="16.8"/>
  </r>
  <r>
    <x v="0"/>
    <x v="1"/>
    <x v="4"/>
    <s v="J9035"/>
    <x v="7"/>
    <x v="0"/>
    <n v="124"/>
    <n v="18"/>
    <n v="7845"/>
    <n v="2.2999999999999998"/>
    <n v="15.8"/>
    <n v="6.9"/>
  </r>
  <r>
    <x v="0"/>
    <x v="1"/>
    <x v="3"/>
    <s v="J9035"/>
    <x v="7"/>
    <x v="0"/>
    <n v="73"/>
    <n v="7"/>
    <n v="7944"/>
    <n v="0.9"/>
    <n v="9.1999999999999993"/>
    <n v="10.4"/>
  </r>
  <r>
    <x v="1"/>
    <x v="0"/>
    <x v="4"/>
    <s v="J9035"/>
    <x v="7"/>
    <x v="0"/>
    <n v="189"/>
    <n v="29"/>
    <n v="139155"/>
    <n v="0.2"/>
    <n v="1.4"/>
    <n v="6.5"/>
  </r>
  <r>
    <x v="1"/>
    <x v="0"/>
    <x v="3"/>
    <s v="J9035"/>
    <x v="7"/>
    <x v="0"/>
    <n v="112"/>
    <n v="25"/>
    <n v="137189"/>
    <n v="0.2"/>
    <n v="0.8"/>
    <n v="4.5"/>
  </r>
  <r>
    <x v="0"/>
    <x v="0"/>
    <x v="4"/>
    <s v="J9035"/>
    <x v="7"/>
    <x v="0"/>
    <n v="44"/>
    <n v="9"/>
    <n v="9837"/>
    <n v="0.9"/>
    <n v="4.5"/>
    <n v="4.9000000000000004"/>
  </r>
  <r>
    <x v="0"/>
    <x v="0"/>
    <x v="3"/>
    <s v="J9035"/>
    <x v="7"/>
    <x v="0"/>
    <n v="34"/>
    <n v="6"/>
    <n v="9864"/>
    <n v="0.6"/>
    <n v="3.4"/>
    <n v="5.7"/>
  </r>
  <r>
    <x v="0"/>
    <x v="1"/>
    <x v="2"/>
    <s v="J9035"/>
    <x v="7"/>
    <x v="0"/>
    <n v="150"/>
    <n v="11"/>
    <n v="8242"/>
    <n v="1.3"/>
    <n v="18.2"/>
    <n v="13.6"/>
  </r>
  <r>
    <x v="1"/>
    <x v="0"/>
    <x v="2"/>
    <s v="J9035"/>
    <x v="7"/>
    <x v="0"/>
    <n v="146"/>
    <n v="16"/>
    <n v="133113"/>
    <n v="0.1"/>
    <n v="1.1000000000000001"/>
    <n v="9.1"/>
  </r>
  <r>
    <x v="1"/>
    <x v="1"/>
    <x v="4"/>
    <s v="J9035"/>
    <x v="7"/>
    <x v="0"/>
    <n v="134"/>
    <n v="25"/>
    <n v="124804"/>
    <n v="0.2"/>
    <n v="1.1000000000000001"/>
    <n v="5.4"/>
  </r>
  <r>
    <x v="1"/>
    <x v="1"/>
    <x v="3"/>
    <s v="J9035"/>
    <x v="7"/>
    <x v="0"/>
    <n v="107"/>
    <n v="17"/>
    <n v="122185"/>
    <n v="0.1"/>
    <n v="0.9"/>
    <n v="6.3"/>
  </r>
  <r>
    <x v="0"/>
    <x v="0"/>
    <x v="4"/>
    <s v="J9035"/>
    <x v="7"/>
    <x v="0"/>
    <n v="120"/>
    <n v="15"/>
    <n v="14130"/>
    <n v="1.1000000000000001"/>
    <n v="8.5"/>
    <n v="8"/>
  </r>
  <r>
    <x v="0"/>
    <x v="0"/>
    <x v="3"/>
    <s v="J9035"/>
    <x v="7"/>
    <x v="0"/>
    <n v="227"/>
    <n v="25"/>
    <n v="14503"/>
    <n v="1.7"/>
    <n v="15.7"/>
    <n v="9.1"/>
  </r>
  <r>
    <x v="0"/>
    <x v="0"/>
    <x v="2"/>
    <s v="J9035"/>
    <x v="7"/>
    <x v="0"/>
    <n v="232"/>
    <n v="29"/>
    <n v="15827"/>
    <n v="1.8"/>
    <n v="14.7"/>
    <n v="8"/>
  </r>
  <r>
    <x v="0"/>
    <x v="0"/>
    <x v="0"/>
    <s v="J9035"/>
    <x v="7"/>
    <x v="0"/>
    <n v="226"/>
    <n v="27"/>
    <n v="17077"/>
    <n v="1.6"/>
    <n v="13.2"/>
    <n v="8.4"/>
  </r>
  <r>
    <x v="0"/>
    <x v="1"/>
    <x v="4"/>
    <s v="J9035"/>
    <x v="7"/>
    <x v="0"/>
    <n v="59"/>
    <n v="10"/>
    <n v="10552"/>
    <n v="0.9"/>
    <n v="5.6"/>
    <n v="5.9"/>
  </r>
  <r>
    <x v="0"/>
    <x v="1"/>
    <x v="3"/>
    <s v="J9035"/>
    <x v="7"/>
    <x v="0"/>
    <n v="101"/>
    <n v="15"/>
    <n v="10911"/>
    <n v="1.4"/>
    <n v="9.3000000000000007"/>
    <n v="6.7"/>
  </r>
  <r>
    <x v="0"/>
    <x v="1"/>
    <x v="2"/>
    <s v="J9035"/>
    <x v="7"/>
    <x v="0"/>
    <n v="169"/>
    <n v="27"/>
    <n v="12216"/>
    <n v="2.2000000000000002"/>
    <n v="13.8"/>
    <n v="6.3"/>
  </r>
  <r>
    <x v="0"/>
    <x v="1"/>
    <x v="0"/>
    <s v="J9035"/>
    <x v="7"/>
    <x v="0"/>
    <n v="200"/>
    <n v="26"/>
    <n v="13388"/>
    <n v="1.9"/>
    <n v="14.9"/>
    <n v="7.7"/>
  </r>
  <r>
    <x v="1"/>
    <x v="0"/>
    <x v="4"/>
    <s v="J9035"/>
    <x v="7"/>
    <x v="0"/>
    <n v="117"/>
    <n v="18"/>
    <n v="67997"/>
    <n v="0.3"/>
    <n v="1.7"/>
    <n v="6.5"/>
  </r>
  <r>
    <x v="1"/>
    <x v="0"/>
    <x v="3"/>
    <s v="J9035"/>
    <x v="7"/>
    <x v="0"/>
    <n v="192"/>
    <n v="30"/>
    <n v="68962"/>
    <n v="0.4"/>
    <n v="2.8"/>
    <n v="6.4"/>
  </r>
  <r>
    <x v="1"/>
    <x v="0"/>
    <x v="2"/>
    <s v="J9035"/>
    <x v="7"/>
    <x v="0"/>
    <n v="419"/>
    <n v="42"/>
    <n v="70201"/>
    <n v="0.6"/>
    <n v="6"/>
    <n v="10"/>
  </r>
  <r>
    <x v="1"/>
    <x v="0"/>
    <x v="0"/>
    <s v="J9035"/>
    <x v="7"/>
    <x v="0"/>
    <n v="313"/>
    <n v="33"/>
    <n v="73993"/>
    <n v="0.4"/>
    <n v="4.2"/>
    <n v="9.5"/>
  </r>
  <r>
    <x v="1"/>
    <x v="1"/>
    <x v="4"/>
    <s v="J9035"/>
    <x v="7"/>
    <x v="0"/>
    <n v="123"/>
    <n v="15"/>
    <n v="64232"/>
    <n v="0.2"/>
    <n v="1.9"/>
    <n v="8.1999999999999993"/>
  </r>
  <r>
    <x v="1"/>
    <x v="1"/>
    <x v="3"/>
    <s v="J9035"/>
    <x v="7"/>
    <x v="0"/>
    <n v="179"/>
    <n v="22"/>
    <n v="65092"/>
    <n v="0.3"/>
    <n v="2.7"/>
    <n v="8.1"/>
  </r>
  <r>
    <x v="1"/>
    <x v="1"/>
    <x v="2"/>
    <s v="J9035"/>
    <x v="7"/>
    <x v="0"/>
    <n v="209"/>
    <n v="27"/>
    <n v="66014"/>
    <n v="0.4"/>
    <n v="3.2"/>
    <n v="7.7"/>
  </r>
  <r>
    <x v="1"/>
    <x v="1"/>
    <x v="0"/>
    <s v="J9035"/>
    <x v="7"/>
    <x v="0"/>
    <n v="161"/>
    <n v="20"/>
    <n v="69217"/>
    <n v="0.3"/>
    <n v="2.2999999999999998"/>
    <n v="8"/>
  </r>
  <r>
    <x v="0"/>
    <x v="0"/>
    <x v="4"/>
    <s v="J9035"/>
    <x v="7"/>
    <x v="0"/>
    <n v="158"/>
    <n v="42"/>
    <n v="10432"/>
    <n v="4"/>
    <n v="15.1"/>
    <n v="3.8"/>
  </r>
  <r>
    <x v="0"/>
    <x v="0"/>
    <x v="3"/>
    <s v="J9035"/>
    <x v="7"/>
    <x v="0"/>
    <n v="268"/>
    <n v="61"/>
    <n v="12033"/>
    <n v="5.0999999999999996"/>
    <n v="22.3"/>
    <n v="4.4000000000000004"/>
  </r>
  <r>
    <x v="0"/>
    <x v="0"/>
    <x v="2"/>
    <s v="J9035"/>
    <x v="7"/>
    <x v="0"/>
    <n v="309"/>
    <n v="76"/>
    <n v="13690"/>
    <n v="5.6"/>
    <n v="22.6"/>
    <n v="4.0999999999999996"/>
  </r>
  <r>
    <x v="0"/>
    <x v="1"/>
    <x v="4"/>
    <s v="J9035"/>
    <x v="7"/>
    <x v="0"/>
    <n v="141"/>
    <n v="38"/>
    <n v="11215"/>
    <n v="3.4"/>
    <n v="12.6"/>
    <n v="3.7"/>
  </r>
  <r>
    <x v="0"/>
    <x v="1"/>
    <x v="3"/>
    <s v="J9035"/>
    <x v="7"/>
    <x v="0"/>
    <n v="229"/>
    <n v="51"/>
    <n v="12488"/>
    <n v="4.0999999999999996"/>
    <n v="18.3"/>
    <n v="4.5"/>
  </r>
  <r>
    <x v="0"/>
    <x v="1"/>
    <x v="2"/>
    <s v="J9035"/>
    <x v="7"/>
    <x v="0"/>
    <n v="346"/>
    <n v="58"/>
    <n v="13846"/>
    <n v="4.2"/>
    <n v="25"/>
    <n v="6"/>
  </r>
  <r>
    <x v="1"/>
    <x v="0"/>
    <x v="4"/>
    <s v="J9035"/>
    <x v="7"/>
    <x v="0"/>
    <n v="1436"/>
    <n v="162"/>
    <n v="389026"/>
    <n v="0.4"/>
    <n v="3.7"/>
    <n v="8.9"/>
  </r>
  <r>
    <x v="1"/>
    <x v="0"/>
    <x v="3"/>
    <s v="J9035"/>
    <x v="7"/>
    <x v="0"/>
    <n v="1272"/>
    <n v="146"/>
    <n v="388188"/>
    <n v="0.4"/>
    <n v="3.3"/>
    <n v="8.6999999999999993"/>
  </r>
  <r>
    <x v="1"/>
    <x v="0"/>
    <x v="2"/>
    <s v="J9035"/>
    <x v="7"/>
    <x v="0"/>
    <n v="1416"/>
    <n v="180"/>
    <n v="374680"/>
    <n v="0.5"/>
    <n v="3.8"/>
    <n v="7.9"/>
  </r>
  <r>
    <x v="1"/>
    <x v="1"/>
    <x v="4"/>
    <s v="J9035"/>
    <x v="7"/>
    <x v="0"/>
    <n v="740"/>
    <n v="117"/>
    <n v="359949"/>
    <n v="0.3"/>
    <n v="2.1"/>
    <n v="6.3"/>
  </r>
  <r>
    <x v="1"/>
    <x v="1"/>
    <x v="3"/>
    <s v="J9035"/>
    <x v="7"/>
    <x v="0"/>
    <n v="1064"/>
    <n v="151"/>
    <n v="360736"/>
    <n v="0.4"/>
    <n v="2.9"/>
    <n v="7"/>
  </r>
  <r>
    <x v="1"/>
    <x v="1"/>
    <x v="2"/>
    <s v="J9035"/>
    <x v="7"/>
    <x v="0"/>
    <n v="1189"/>
    <n v="159"/>
    <n v="345329"/>
    <n v="0.5"/>
    <n v="3.4"/>
    <n v="7.5"/>
  </r>
  <r>
    <x v="0"/>
    <x v="0"/>
    <x v="4"/>
    <s v="J9035"/>
    <x v="7"/>
    <x v="0"/>
    <n v="18959"/>
    <n v="5147"/>
    <n v="1341133"/>
    <n v="3.8"/>
    <n v="14.1"/>
    <n v="3.7"/>
  </r>
  <r>
    <x v="0"/>
    <x v="0"/>
    <x v="3"/>
    <s v="J9035"/>
    <x v="7"/>
    <x v="0"/>
    <n v="25145"/>
    <n v="6847"/>
    <n v="1379316"/>
    <n v="5"/>
    <n v="18.2"/>
    <n v="3.7"/>
  </r>
  <r>
    <x v="0"/>
    <x v="0"/>
    <x v="2"/>
    <s v="J9035"/>
    <x v="7"/>
    <x v="0"/>
    <n v="27881"/>
    <n v="7284"/>
    <n v="1429841"/>
    <n v="5.0999999999999996"/>
    <n v="19.5"/>
    <n v="3.8"/>
  </r>
  <r>
    <x v="0"/>
    <x v="0"/>
    <x v="0"/>
    <s v="J9035"/>
    <x v="7"/>
    <x v="0"/>
    <n v="23002"/>
    <n v="5933"/>
    <n v="1474941"/>
    <n v="4"/>
    <n v="15.6"/>
    <n v="3.9"/>
  </r>
  <r>
    <x v="0"/>
    <x v="1"/>
    <x v="4"/>
    <s v="J9035"/>
    <x v="7"/>
    <x v="0"/>
    <n v="14585"/>
    <n v="3672"/>
    <n v="1023810"/>
    <n v="3.6"/>
    <n v="14.2"/>
    <n v="4"/>
  </r>
  <r>
    <x v="0"/>
    <x v="1"/>
    <x v="3"/>
    <s v="J9035"/>
    <x v="7"/>
    <x v="0"/>
    <n v="17282"/>
    <n v="4481"/>
    <n v="1072571"/>
    <n v="4.2"/>
    <n v="16.100000000000001"/>
    <n v="3.9"/>
  </r>
  <r>
    <x v="0"/>
    <x v="1"/>
    <x v="2"/>
    <s v="J9035"/>
    <x v="7"/>
    <x v="0"/>
    <n v="19112"/>
    <n v="4923"/>
    <n v="1134905"/>
    <n v="4.3"/>
    <n v="16.8"/>
    <n v="3.9"/>
  </r>
  <r>
    <x v="0"/>
    <x v="1"/>
    <x v="0"/>
    <s v="J9035"/>
    <x v="7"/>
    <x v="0"/>
    <n v="15997"/>
    <n v="4214"/>
    <n v="1181848"/>
    <n v="3.6"/>
    <n v="13.5"/>
    <n v="3.8"/>
  </r>
  <r>
    <x v="0"/>
    <x v="2"/>
    <x v="4"/>
    <s v="J9035"/>
    <x v="7"/>
    <x v="0"/>
    <n v="4"/>
    <n v="2"/>
    <n v="728"/>
    <n v="2.7"/>
    <n v="5.5"/>
    <n v="2"/>
  </r>
  <r>
    <x v="0"/>
    <x v="2"/>
    <x v="3"/>
    <s v="J9035"/>
    <x v="7"/>
    <x v="0"/>
    <n v="8"/>
    <n v="4"/>
    <n v="863"/>
    <n v="4.5999999999999996"/>
    <n v="9.3000000000000007"/>
    <n v="2"/>
  </r>
  <r>
    <x v="0"/>
    <x v="2"/>
    <x v="2"/>
    <s v="J9035"/>
    <x v="7"/>
    <x v="0"/>
    <n v="18"/>
    <n v="4"/>
    <n v="962"/>
    <n v="4.2"/>
    <n v="18.7"/>
    <n v="4.5"/>
  </r>
  <r>
    <x v="0"/>
    <x v="2"/>
    <x v="0"/>
    <s v="J9035"/>
    <x v="7"/>
    <x v="0"/>
    <n v="10"/>
    <n v="2"/>
    <n v="967"/>
    <n v="2.1"/>
    <n v="10.3"/>
    <n v="5"/>
  </r>
  <r>
    <x v="1"/>
    <x v="0"/>
    <x v="4"/>
    <s v="J9035"/>
    <x v="7"/>
    <x v="0"/>
    <n v="19450"/>
    <n v="3481"/>
    <n v="10256440"/>
    <n v="0.3"/>
    <n v="1.9"/>
    <n v="5.6"/>
  </r>
  <r>
    <x v="1"/>
    <x v="0"/>
    <x v="3"/>
    <s v="J9035"/>
    <x v="7"/>
    <x v="0"/>
    <n v="21295"/>
    <n v="3804"/>
    <n v="10550783"/>
    <n v="0.4"/>
    <n v="2"/>
    <n v="5.6"/>
  </r>
  <r>
    <x v="1"/>
    <x v="0"/>
    <x v="2"/>
    <s v="J9035"/>
    <x v="7"/>
    <x v="0"/>
    <n v="22850"/>
    <n v="4167"/>
    <n v="10741397"/>
    <n v="0.4"/>
    <n v="2.1"/>
    <n v="5.5"/>
  </r>
  <r>
    <x v="1"/>
    <x v="0"/>
    <x v="0"/>
    <s v="J9035"/>
    <x v="7"/>
    <x v="0"/>
    <n v="20346"/>
    <n v="3797"/>
    <n v="11096226"/>
    <n v="0.3"/>
    <n v="1.8"/>
    <n v="5.4"/>
  </r>
  <r>
    <x v="1"/>
    <x v="1"/>
    <x v="4"/>
    <s v="J9035"/>
    <x v="7"/>
    <x v="0"/>
    <n v="14692"/>
    <n v="2968"/>
    <n v="10011300"/>
    <n v="0.3"/>
    <n v="1.5"/>
    <n v="5"/>
  </r>
  <r>
    <x v="1"/>
    <x v="1"/>
    <x v="3"/>
    <s v="J9035"/>
    <x v="7"/>
    <x v="0"/>
    <n v="16316"/>
    <n v="3099"/>
    <n v="10300459"/>
    <n v="0.3"/>
    <n v="1.6"/>
    <n v="5.3"/>
  </r>
  <r>
    <x v="1"/>
    <x v="1"/>
    <x v="2"/>
    <s v="J9035"/>
    <x v="7"/>
    <x v="0"/>
    <n v="16247"/>
    <n v="3191"/>
    <n v="10521437"/>
    <n v="0.3"/>
    <n v="1.5"/>
    <n v="5.0999999999999996"/>
  </r>
  <r>
    <x v="1"/>
    <x v="1"/>
    <x v="0"/>
    <s v="J9035"/>
    <x v="7"/>
    <x v="0"/>
    <n v="14174"/>
    <n v="3045"/>
    <n v="10824673"/>
    <n v="0.3"/>
    <n v="1.3"/>
    <n v="4.7"/>
  </r>
  <r>
    <x v="1"/>
    <x v="2"/>
    <x v="4"/>
    <s v="J9035"/>
    <x v="7"/>
    <x v="0"/>
    <n v="51"/>
    <n v="9"/>
    <n v="40622"/>
    <n v="0.2"/>
    <n v="1.3"/>
    <n v="5.7"/>
  </r>
  <r>
    <x v="1"/>
    <x v="2"/>
    <x v="3"/>
    <s v="J9035"/>
    <x v="7"/>
    <x v="0"/>
    <n v="24"/>
    <n v="5"/>
    <n v="43584"/>
    <n v="0.1"/>
    <n v="0.6"/>
    <n v="4.8"/>
  </r>
  <r>
    <x v="1"/>
    <x v="2"/>
    <x v="2"/>
    <s v="J9035"/>
    <x v="7"/>
    <x v="0"/>
    <n v="80"/>
    <n v="7"/>
    <n v="45148"/>
    <n v="0.2"/>
    <n v="1.8"/>
    <n v="11.4"/>
  </r>
  <r>
    <x v="1"/>
    <x v="2"/>
    <x v="0"/>
    <s v="J9035"/>
    <x v="7"/>
    <x v="0"/>
    <n v="82"/>
    <n v="12"/>
    <n v="44352"/>
    <n v="0.3"/>
    <n v="1.8"/>
    <n v="6.8"/>
  </r>
  <r>
    <x v="0"/>
    <x v="0"/>
    <x v="4"/>
    <s v="J9035"/>
    <x v="7"/>
    <x v="0"/>
    <n v="374"/>
    <n v="95"/>
    <n v="15856"/>
    <n v="6"/>
    <n v="23.6"/>
    <n v="3.9"/>
  </r>
  <r>
    <x v="0"/>
    <x v="0"/>
    <x v="3"/>
    <s v="J9035"/>
    <x v="7"/>
    <x v="0"/>
    <n v="705"/>
    <n v="170"/>
    <n v="16401"/>
    <n v="10.4"/>
    <n v="43"/>
    <n v="4.0999999999999996"/>
  </r>
  <r>
    <x v="0"/>
    <x v="0"/>
    <x v="2"/>
    <s v="J9035"/>
    <x v="7"/>
    <x v="0"/>
    <n v="817"/>
    <n v="189"/>
    <n v="16806"/>
    <n v="11.2"/>
    <n v="48.6"/>
    <n v="4.3"/>
  </r>
  <r>
    <x v="0"/>
    <x v="0"/>
    <x v="0"/>
    <s v="J9035"/>
    <x v="7"/>
    <x v="0"/>
    <n v="1070"/>
    <n v="255"/>
    <n v="17285"/>
    <n v="14.8"/>
    <n v="61.9"/>
    <n v="4.2"/>
  </r>
  <r>
    <x v="0"/>
    <x v="1"/>
    <x v="4"/>
    <s v="J9035"/>
    <x v="7"/>
    <x v="0"/>
    <n v="312"/>
    <n v="84"/>
    <n v="11694"/>
    <n v="7.2"/>
    <n v="26.7"/>
    <n v="3.7"/>
  </r>
  <r>
    <x v="0"/>
    <x v="1"/>
    <x v="3"/>
    <s v="J9035"/>
    <x v="7"/>
    <x v="0"/>
    <n v="548"/>
    <n v="132"/>
    <n v="12296"/>
    <n v="10.7"/>
    <n v="44.6"/>
    <n v="4.2"/>
  </r>
  <r>
    <x v="0"/>
    <x v="1"/>
    <x v="2"/>
    <s v="J9035"/>
    <x v="7"/>
    <x v="0"/>
    <n v="496"/>
    <n v="149"/>
    <n v="12631"/>
    <n v="11.8"/>
    <n v="39.299999999999997"/>
    <n v="3.3"/>
  </r>
  <r>
    <x v="0"/>
    <x v="1"/>
    <x v="0"/>
    <s v="J9035"/>
    <x v="7"/>
    <x v="0"/>
    <n v="578"/>
    <n v="163"/>
    <n v="13023"/>
    <n v="12.5"/>
    <n v="44.4"/>
    <n v="3.5"/>
  </r>
  <r>
    <x v="1"/>
    <x v="0"/>
    <x v="4"/>
    <s v="J9035"/>
    <x v="7"/>
    <x v="0"/>
    <n v="141"/>
    <n v="31"/>
    <n v="77054"/>
    <n v="0.4"/>
    <n v="1.8"/>
    <n v="4.5"/>
  </r>
  <r>
    <x v="1"/>
    <x v="0"/>
    <x v="3"/>
    <s v="J9035"/>
    <x v="7"/>
    <x v="0"/>
    <n v="179"/>
    <n v="46"/>
    <n v="77165"/>
    <n v="0.6"/>
    <n v="2.2999999999999998"/>
    <n v="3.9"/>
  </r>
  <r>
    <x v="1"/>
    <x v="0"/>
    <x v="2"/>
    <s v="J9035"/>
    <x v="7"/>
    <x v="0"/>
    <n v="244"/>
    <n v="51"/>
    <n v="87141"/>
    <n v="0.6"/>
    <n v="2.8"/>
    <n v="4.8"/>
  </r>
  <r>
    <x v="1"/>
    <x v="0"/>
    <x v="0"/>
    <s v="J9035"/>
    <x v="7"/>
    <x v="0"/>
    <n v="244"/>
    <n v="59"/>
    <n v="92667"/>
    <n v="0.6"/>
    <n v="2.6"/>
    <n v="4.0999999999999996"/>
  </r>
  <r>
    <x v="1"/>
    <x v="1"/>
    <x v="4"/>
    <s v="J9035"/>
    <x v="7"/>
    <x v="0"/>
    <n v="127"/>
    <n v="22"/>
    <n v="65980"/>
    <n v="0.3"/>
    <n v="1.9"/>
    <n v="5.8"/>
  </r>
  <r>
    <x v="1"/>
    <x v="1"/>
    <x v="3"/>
    <s v="J9035"/>
    <x v="7"/>
    <x v="0"/>
    <n v="157"/>
    <n v="33"/>
    <n v="65936"/>
    <n v="0.5"/>
    <n v="2.4"/>
    <n v="4.8"/>
  </r>
  <r>
    <x v="1"/>
    <x v="1"/>
    <x v="2"/>
    <s v="J9035"/>
    <x v="7"/>
    <x v="0"/>
    <n v="178"/>
    <n v="44"/>
    <n v="73164"/>
    <n v="0.6"/>
    <n v="2.4"/>
    <n v="4"/>
  </r>
  <r>
    <x v="1"/>
    <x v="1"/>
    <x v="0"/>
    <s v="J9035"/>
    <x v="7"/>
    <x v="0"/>
    <n v="252"/>
    <n v="52"/>
    <n v="78096"/>
    <n v="0.7"/>
    <n v="3.2"/>
    <n v="4.8"/>
  </r>
  <r>
    <x v="0"/>
    <x v="0"/>
    <x v="4"/>
    <s v="J9035"/>
    <x v="7"/>
    <x v="0"/>
    <n v="451"/>
    <n v="152"/>
    <n v="20359"/>
    <n v="7.5"/>
    <n v="22.2"/>
    <n v="3"/>
  </r>
  <r>
    <x v="0"/>
    <x v="0"/>
    <x v="3"/>
    <s v="J9035"/>
    <x v="7"/>
    <x v="0"/>
    <n v="186"/>
    <n v="61"/>
    <n v="20276"/>
    <n v="3"/>
    <n v="9.1999999999999993"/>
    <n v="3"/>
  </r>
  <r>
    <x v="0"/>
    <x v="0"/>
    <x v="2"/>
    <s v="J9035"/>
    <x v="7"/>
    <x v="0"/>
    <n v="145"/>
    <n v="64"/>
    <n v="20586"/>
    <n v="3.1"/>
    <n v="7"/>
    <n v="2.2999999999999998"/>
  </r>
  <r>
    <x v="0"/>
    <x v="1"/>
    <x v="4"/>
    <s v="J9035"/>
    <x v="7"/>
    <x v="0"/>
    <n v="273"/>
    <n v="97"/>
    <n v="15017"/>
    <n v="6.5"/>
    <n v="18.2"/>
    <n v="2.8"/>
  </r>
  <r>
    <x v="0"/>
    <x v="1"/>
    <x v="3"/>
    <s v="J9035"/>
    <x v="7"/>
    <x v="0"/>
    <n v="139"/>
    <n v="41"/>
    <n v="15014"/>
    <n v="2.7"/>
    <n v="9.3000000000000007"/>
    <n v="3.4"/>
  </r>
  <r>
    <x v="0"/>
    <x v="1"/>
    <x v="2"/>
    <s v="J9035"/>
    <x v="7"/>
    <x v="0"/>
    <n v="68"/>
    <n v="28"/>
    <n v="15464"/>
    <n v="1.8"/>
    <n v="4.4000000000000004"/>
    <n v="2.4"/>
  </r>
  <r>
    <x v="1"/>
    <x v="0"/>
    <x v="4"/>
    <s v="J9035"/>
    <x v="7"/>
    <x v="0"/>
    <n v="91"/>
    <n v="23"/>
    <n v="70372"/>
    <n v="0.3"/>
    <n v="1.3"/>
    <n v="4"/>
  </r>
  <r>
    <x v="1"/>
    <x v="0"/>
    <x v="3"/>
    <s v="J9035"/>
    <x v="7"/>
    <x v="0"/>
    <n v="163"/>
    <n v="26"/>
    <n v="73390"/>
    <n v="0.4"/>
    <n v="2.2000000000000002"/>
    <n v="6.3"/>
  </r>
  <r>
    <x v="1"/>
    <x v="0"/>
    <x v="2"/>
    <s v="J9035"/>
    <x v="7"/>
    <x v="0"/>
    <n v="167"/>
    <n v="27"/>
    <n v="81498"/>
    <n v="0.3"/>
    <n v="2"/>
    <n v="6.2"/>
  </r>
  <r>
    <x v="1"/>
    <x v="1"/>
    <x v="4"/>
    <s v="J9035"/>
    <x v="7"/>
    <x v="0"/>
    <n v="121"/>
    <n v="25"/>
    <n v="67309"/>
    <n v="0.4"/>
    <n v="1.8"/>
    <n v="4.8"/>
  </r>
  <r>
    <x v="1"/>
    <x v="1"/>
    <x v="3"/>
    <s v="J9035"/>
    <x v="7"/>
    <x v="0"/>
    <n v="132"/>
    <n v="21"/>
    <n v="71233"/>
    <n v="0.3"/>
    <n v="1.9"/>
    <n v="6.3"/>
  </r>
  <r>
    <x v="1"/>
    <x v="1"/>
    <x v="2"/>
    <s v="J9035"/>
    <x v="7"/>
    <x v="0"/>
    <n v="49"/>
    <n v="21"/>
    <n v="78819"/>
    <n v="0.3"/>
    <n v="0.6"/>
    <n v="2.2999999999999998"/>
  </r>
  <r>
    <x v="0"/>
    <x v="0"/>
    <x v="4"/>
    <s v="J9035"/>
    <x v="7"/>
    <x v="0"/>
    <n v="245"/>
    <n v="62"/>
    <n v="28945"/>
    <n v="2.1"/>
    <n v="8.5"/>
    <n v="4"/>
  </r>
  <r>
    <x v="0"/>
    <x v="0"/>
    <x v="3"/>
    <s v="J9035"/>
    <x v="7"/>
    <x v="0"/>
    <n v="283"/>
    <n v="69"/>
    <n v="29292"/>
    <n v="2.4"/>
    <n v="9.6999999999999993"/>
    <n v="4.0999999999999996"/>
  </r>
  <r>
    <x v="0"/>
    <x v="0"/>
    <x v="2"/>
    <s v="J9035"/>
    <x v="7"/>
    <x v="0"/>
    <n v="326"/>
    <n v="73"/>
    <n v="21323"/>
    <n v="3.4"/>
    <n v="15.3"/>
    <n v="4.5"/>
  </r>
  <r>
    <x v="0"/>
    <x v="0"/>
    <x v="0"/>
    <s v="J9035"/>
    <x v="7"/>
    <x v="0"/>
    <n v="298"/>
    <n v="67"/>
    <n v="15550"/>
    <n v="4.3"/>
    <n v="19.2"/>
    <n v="4.4000000000000004"/>
  </r>
  <r>
    <x v="0"/>
    <x v="1"/>
    <x v="4"/>
    <s v="J9035"/>
    <x v="7"/>
    <x v="0"/>
    <n v="157"/>
    <n v="36"/>
    <n v="20819"/>
    <n v="1.7"/>
    <n v="7.5"/>
    <n v="4.4000000000000004"/>
  </r>
  <r>
    <x v="0"/>
    <x v="1"/>
    <x v="3"/>
    <s v="J9035"/>
    <x v="7"/>
    <x v="0"/>
    <n v="250"/>
    <n v="53"/>
    <n v="21287"/>
    <n v="2.5"/>
    <n v="11.7"/>
    <n v="4.7"/>
  </r>
  <r>
    <x v="0"/>
    <x v="1"/>
    <x v="2"/>
    <s v="J9035"/>
    <x v="7"/>
    <x v="0"/>
    <n v="142"/>
    <n v="50"/>
    <n v="17117"/>
    <n v="2.9"/>
    <n v="8.3000000000000007"/>
    <n v="2.8"/>
  </r>
  <r>
    <x v="0"/>
    <x v="1"/>
    <x v="0"/>
    <s v="J9035"/>
    <x v="7"/>
    <x v="0"/>
    <n v="165"/>
    <n v="42"/>
    <n v="12449"/>
    <n v="3.4"/>
    <n v="13.3"/>
    <n v="3.9"/>
  </r>
  <r>
    <x v="1"/>
    <x v="0"/>
    <x v="4"/>
    <s v="J9035"/>
    <x v="7"/>
    <x v="0"/>
    <n v="705"/>
    <n v="83"/>
    <n v="368674"/>
    <n v="0.2"/>
    <n v="1.9"/>
    <n v="8.5"/>
  </r>
  <r>
    <x v="1"/>
    <x v="0"/>
    <x v="3"/>
    <s v="J9035"/>
    <x v="7"/>
    <x v="0"/>
    <n v="796"/>
    <n v="105"/>
    <n v="354883"/>
    <n v="0.3"/>
    <n v="2.2000000000000002"/>
    <n v="7.6"/>
  </r>
  <r>
    <x v="1"/>
    <x v="0"/>
    <x v="2"/>
    <s v="J9035"/>
    <x v="7"/>
    <x v="0"/>
    <n v="839"/>
    <n v="128"/>
    <n v="344538"/>
    <n v="0.4"/>
    <n v="2.4"/>
    <n v="6.6"/>
  </r>
  <r>
    <x v="1"/>
    <x v="0"/>
    <x v="0"/>
    <s v="J9035"/>
    <x v="7"/>
    <x v="0"/>
    <n v="726"/>
    <n v="126"/>
    <n v="302363"/>
    <n v="0.4"/>
    <n v="2.4"/>
    <n v="5.8"/>
  </r>
  <r>
    <x v="1"/>
    <x v="1"/>
    <x v="4"/>
    <s v="J9035"/>
    <x v="7"/>
    <x v="0"/>
    <n v="418"/>
    <n v="57"/>
    <n v="346017"/>
    <n v="0.2"/>
    <n v="1.2"/>
    <n v="7.3"/>
  </r>
  <r>
    <x v="1"/>
    <x v="1"/>
    <x v="3"/>
    <s v="J9035"/>
    <x v="7"/>
    <x v="0"/>
    <n v="435"/>
    <n v="65"/>
    <n v="333588"/>
    <n v="0.2"/>
    <n v="1.3"/>
    <n v="6.7"/>
  </r>
  <r>
    <x v="1"/>
    <x v="1"/>
    <x v="2"/>
    <s v="J9035"/>
    <x v="7"/>
    <x v="0"/>
    <n v="450"/>
    <n v="103"/>
    <n v="321915"/>
    <n v="0.3"/>
    <n v="1.4"/>
    <n v="4.4000000000000004"/>
  </r>
  <r>
    <x v="1"/>
    <x v="1"/>
    <x v="0"/>
    <s v="J9035"/>
    <x v="7"/>
    <x v="0"/>
    <n v="431"/>
    <n v="87"/>
    <n v="283031"/>
    <n v="0.3"/>
    <n v="1.5"/>
    <n v="5"/>
  </r>
  <r>
    <x v="0"/>
    <x v="0"/>
    <x v="3"/>
    <s v="J9035"/>
    <x v="7"/>
    <x v="0"/>
    <n v="504"/>
    <n v="143"/>
    <n v="24713"/>
    <n v="5.8"/>
    <n v="20.399999999999999"/>
    <n v="3.5"/>
  </r>
  <r>
    <x v="0"/>
    <x v="0"/>
    <x v="2"/>
    <s v="J9035"/>
    <x v="7"/>
    <x v="0"/>
    <n v="286"/>
    <n v="81"/>
    <n v="31572"/>
    <n v="2.6"/>
    <n v="9.1"/>
    <n v="3.5"/>
  </r>
  <r>
    <x v="0"/>
    <x v="0"/>
    <x v="0"/>
    <s v="J9035"/>
    <x v="7"/>
    <x v="0"/>
    <n v="652"/>
    <n v="142"/>
    <n v="22754"/>
    <n v="6.2"/>
    <n v="28.7"/>
    <n v="4.5999999999999996"/>
  </r>
  <r>
    <x v="0"/>
    <x v="1"/>
    <x v="3"/>
    <s v="J9035"/>
    <x v="7"/>
    <x v="0"/>
    <n v="316"/>
    <n v="76"/>
    <n v="16578"/>
    <n v="4.5999999999999996"/>
    <n v="19.100000000000001"/>
    <n v="4.2"/>
  </r>
  <r>
    <x v="0"/>
    <x v="1"/>
    <x v="2"/>
    <s v="J9035"/>
    <x v="7"/>
    <x v="0"/>
    <n v="212"/>
    <n v="56"/>
    <n v="21766"/>
    <n v="2.6"/>
    <n v="9.6999999999999993"/>
    <n v="3.8"/>
  </r>
  <r>
    <x v="0"/>
    <x v="1"/>
    <x v="0"/>
    <s v="J9035"/>
    <x v="7"/>
    <x v="0"/>
    <n v="384"/>
    <n v="114"/>
    <n v="16811"/>
    <n v="6.8"/>
    <n v="22.8"/>
    <n v="3.4"/>
  </r>
  <r>
    <x v="1"/>
    <x v="0"/>
    <x v="3"/>
    <s v="J9035"/>
    <x v="7"/>
    <x v="0"/>
    <n v="605"/>
    <n v="105"/>
    <n v="222784"/>
    <n v="0.5"/>
    <n v="2.7"/>
    <n v="5.8"/>
  </r>
  <r>
    <x v="1"/>
    <x v="0"/>
    <x v="2"/>
    <s v="J9035"/>
    <x v="7"/>
    <x v="0"/>
    <n v="351"/>
    <n v="73"/>
    <n v="359436"/>
    <n v="0.2"/>
    <n v="1"/>
    <n v="4.8"/>
  </r>
  <r>
    <x v="1"/>
    <x v="0"/>
    <x v="0"/>
    <s v="J9035"/>
    <x v="7"/>
    <x v="0"/>
    <n v="825"/>
    <n v="145"/>
    <n v="317609"/>
    <n v="0.5"/>
    <n v="2.6"/>
    <n v="5.7"/>
  </r>
  <r>
    <x v="1"/>
    <x v="1"/>
    <x v="3"/>
    <s v="J9035"/>
    <x v="7"/>
    <x v="0"/>
    <n v="288"/>
    <n v="61"/>
    <n v="214370"/>
    <n v="0.3"/>
    <n v="1.3"/>
    <n v="4.7"/>
  </r>
  <r>
    <x v="1"/>
    <x v="1"/>
    <x v="2"/>
    <s v="J9035"/>
    <x v="7"/>
    <x v="0"/>
    <n v="288"/>
    <n v="60"/>
    <n v="342802"/>
    <n v="0.2"/>
    <n v="0.8"/>
    <n v="4.8"/>
  </r>
  <r>
    <x v="1"/>
    <x v="1"/>
    <x v="0"/>
    <s v="J9035"/>
    <x v="7"/>
    <x v="0"/>
    <n v="617"/>
    <n v="112"/>
    <n v="306495"/>
    <n v="0.4"/>
    <n v="2"/>
    <n v="5.5"/>
  </r>
  <r>
    <x v="1"/>
    <x v="2"/>
    <x v="0"/>
    <s v="J9035"/>
    <x v="7"/>
    <x v="0"/>
    <n v="12"/>
    <n v="1"/>
    <n v="695"/>
    <n v="1.4"/>
    <n v="17.3"/>
    <n v="12"/>
  </r>
  <r>
    <x v="0"/>
    <x v="0"/>
    <x v="4"/>
    <s v="J9035"/>
    <x v="7"/>
    <x v="0"/>
    <n v="3543"/>
    <n v="1283"/>
    <m/>
    <m/>
    <m/>
    <n v="2.8"/>
  </r>
  <r>
    <x v="0"/>
    <x v="0"/>
    <x v="3"/>
    <s v="J9035"/>
    <x v="7"/>
    <x v="0"/>
    <n v="10167"/>
    <n v="2900"/>
    <n v="625112"/>
    <n v="4.5999999999999996"/>
    <n v="16.3"/>
    <n v="3.5"/>
  </r>
  <r>
    <x v="0"/>
    <x v="0"/>
    <x v="2"/>
    <s v="J9035"/>
    <x v="7"/>
    <x v="0"/>
    <n v="14452"/>
    <n v="3960"/>
    <n v="688884"/>
    <n v="5.7"/>
    <n v="21"/>
    <n v="3.6"/>
  </r>
  <r>
    <x v="0"/>
    <x v="0"/>
    <x v="0"/>
    <s v="J9035"/>
    <x v="7"/>
    <x v="0"/>
    <n v="13438"/>
    <n v="3983"/>
    <n v="764548"/>
    <n v="5.2"/>
    <n v="17.600000000000001"/>
    <n v="3.4"/>
  </r>
  <r>
    <x v="0"/>
    <x v="1"/>
    <x v="4"/>
    <s v="J9035"/>
    <x v="7"/>
    <x v="0"/>
    <n v="3040"/>
    <n v="1036"/>
    <m/>
    <m/>
    <m/>
    <n v="2.9"/>
  </r>
  <r>
    <x v="0"/>
    <x v="1"/>
    <x v="3"/>
    <s v="J9035"/>
    <x v="7"/>
    <x v="0"/>
    <n v="7964"/>
    <n v="2183"/>
    <n v="488335"/>
    <n v="4.5"/>
    <n v="16.3"/>
    <n v="3.6"/>
  </r>
  <r>
    <x v="0"/>
    <x v="1"/>
    <x v="2"/>
    <s v="J9035"/>
    <x v="7"/>
    <x v="0"/>
    <n v="10955"/>
    <n v="2932"/>
    <n v="534785"/>
    <n v="5.5"/>
    <n v="20.5"/>
    <n v="3.7"/>
  </r>
  <r>
    <x v="0"/>
    <x v="1"/>
    <x v="0"/>
    <s v="J9035"/>
    <x v="7"/>
    <x v="0"/>
    <n v="10529"/>
    <n v="2968"/>
    <n v="589313"/>
    <n v="5"/>
    <n v="17.899999999999999"/>
    <n v="3.5"/>
  </r>
  <r>
    <x v="1"/>
    <x v="0"/>
    <x v="4"/>
    <s v="J9035"/>
    <x v="7"/>
    <x v="0"/>
    <n v="1328"/>
    <n v="307"/>
    <m/>
    <m/>
    <m/>
    <n v="4.3"/>
  </r>
  <r>
    <x v="1"/>
    <x v="0"/>
    <x v="3"/>
    <s v="J9035"/>
    <x v="7"/>
    <x v="0"/>
    <n v="2683"/>
    <n v="523"/>
    <n v="944984"/>
    <n v="0.6"/>
    <n v="2.8"/>
    <n v="5.0999999999999996"/>
  </r>
  <r>
    <x v="1"/>
    <x v="0"/>
    <x v="2"/>
    <s v="J9035"/>
    <x v="7"/>
    <x v="0"/>
    <n v="3326"/>
    <n v="657"/>
    <n v="815246"/>
    <n v="0.8"/>
    <n v="4.0999999999999996"/>
    <n v="5.0999999999999996"/>
  </r>
  <r>
    <x v="1"/>
    <x v="0"/>
    <x v="0"/>
    <s v="J9035"/>
    <x v="7"/>
    <x v="0"/>
    <n v="2761"/>
    <n v="587"/>
    <n v="766798"/>
    <n v="0.8"/>
    <n v="3.6"/>
    <n v="4.7"/>
  </r>
  <r>
    <x v="1"/>
    <x v="1"/>
    <x v="4"/>
    <s v="J9035"/>
    <x v="7"/>
    <x v="0"/>
    <n v="1172"/>
    <n v="279"/>
    <m/>
    <m/>
    <m/>
    <n v="4.2"/>
  </r>
  <r>
    <x v="1"/>
    <x v="1"/>
    <x v="3"/>
    <s v="J9035"/>
    <x v="7"/>
    <x v="0"/>
    <n v="2419"/>
    <n v="510"/>
    <n v="918738"/>
    <n v="0.6"/>
    <n v="2.6"/>
    <n v="4.7"/>
  </r>
  <r>
    <x v="1"/>
    <x v="1"/>
    <x v="2"/>
    <s v="J9035"/>
    <x v="7"/>
    <x v="0"/>
    <n v="2517"/>
    <n v="572"/>
    <n v="797182"/>
    <n v="0.7"/>
    <n v="3.2"/>
    <n v="4.4000000000000004"/>
  </r>
  <r>
    <x v="1"/>
    <x v="1"/>
    <x v="0"/>
    <s v="J9035"/>
    <x v="7"/>
    <x v="0"/>
    <n v="2003"/>
    <n v="518"/>
    <n v="731837"/>
    <n v="0.7"/>
    <n v="2.7"/>
    <n v="3.9"/>
  </r>
  <r>
    <x v="0"/>
    <x v="0"/>
    <x v="3"/>
    <s v="J9035"/>
    <x v="7"/>
    <x v="1"/>
    <n v="4"/>
    <n v="1"/>
    <n v="12033"/>
    <n v="0.1"/>
    <n v="0.3"/>
    <n v="4"/>
  </r>
  <r>
    <x v="0"/>
    <x v="1"/>
    <x v="3"/>
    <s v="J9035"/>
    <x v="7"/>
    <x v="1"/>
    <n v="2"/>
    <n v="1"/>
    <n v="12488"/>
    <n v="0.1"/>
    <n v="0.2"/>
    <n v="2"/>
  </r>
  <r>
    <x v="1"/>
    <x v="0"/>
    <x v="4"/>
    <s v="J9035"/>
    <x v="7"/>
    <x v="1"/>
    <n v="3"/>
    <n v="3"/>
    <n v="389026"/>
    <n v="0"/>
    <n v="0"/>
    <n v="1"/>
  </r>
  <r>
    <x v="1"/>
    <x v="0"/>
    <x v="3"/>
    <s v="J9035"/>
    <x v="7"/>
    <x v="1"/>
    <n v="4"/>
    <n v="3"/>
    <n v="388188"/>
    <n v="0"/>
    <n v="0"/>
    <n v="1.3"/>
  </r>
  <r>
    <x v="1"/>
    <x v="0"/>
    <x v="2"/>
    <s v="J9035"/>
    <x v="7"/>
    <x v="1"/>
    <n v="1"/>
    <n v="1"/>
    <n v="374680"/>
    <n v="0"/>
    <n v="0"/>
    <n v="1"/>
  </r>
  <r>
    <x v="1"/>
    <x v="1"/>
    <x v="4"/>
    <s v="J9035"/>
    <x v="7"/>
    <x v="1"/>
    <n v="3"/>
    <n v="2"/>
    <n v="359949"/>
    <n v="0"/>
    <n v="0"/>
    <n v="1.5"/>
  </r>
  <r>
    <x v="1"/>
    <x v="1"/>
    <x v="3"/>
    <s v="J9035"/>
    <x v="7"/>
    <x v="1"/>
    <n v="1"/>
    <n v="1"/>
    <n v="360736"/>
    <n v="0"/>
    <n v="0"/>
    <n v="1"/>
  </r>
  <r>
    <x v="1"/>
    <x v="1"/>
    <x v="2"/>
    <s v="J9035"/>
    <x v="7"/>
    <x v="1"/>
    <n v="2"/>
    <n v="1"/>
    <n v="345329"/>
    <n v="0"/>
    <n v="0"/>
    <n v="2"/>
  </r>
  <r>
    <x v="0"/>
    <x v="0"/>
    <x v="3"/>
    <s v="J9035"/>
    <x v="7"/>
    <x v="1"/>
    <n v="1"/>
    <n v="1"/>
    <n v="38562"/>
    <n v="0"/>
    <n v="0"/>
    <n v="1"/>
  </r>
  <r>
    <x v="0"/>
    <x v="0"/>
    <x v="2"/>
    <s v="J9035"/>
    <x v="7"/>
    <x v="1"/>
    <n v="2"/>
    <n v="1"/>
    <n v="39032"/>
    <n v="0"/>
    <n v="0.1"/>
    <n v="2"/>
  </r>
  <r>
    <x v="0"/>
    <x v="1"/>
    <x v="3"/>
    <s v="J9035"/>
    <x v="7"/>
    <x v="1"/>
    <n v="1"/>
    <n v="1"/>
    <n v="29880"/>
    <n v="0"/>
    <n v="0"/>
    <n v="1"/>
  </r>
  <r>
    <x v="1"/>
    <x v="0"/>
    <x v="0"/>
    <s v="J9035"/>
    <x v="7"/>
    <x v="1"/>
    <n v="1"/>
    <n v="1"/>
    <n v="274910"/>
    <n v="0"/>
    <n v="0"/>
    <n v="1"/>
  </r>
  <r>
    <x v="1"/>
    <x v="1"/>
    <x v="0"/>
    <s v="J9035"/>
    <x v="7"/>
    <x v="1"/>
    <n v="1"/>
    <n v="1"/>
    <n v="243847"/>
    <n v="0"/>
    <n v="0"/>
    <n v="1"/>
  </r>
  <r>
    <x v="0"/>
    <x v="0"/>
    <x v="4"/>
    <s v="J9035"/>
    <x v="7"/>
    <x v="1"/>
    <n v="2"/>
    <n v="2"/>
    <n v="15856"/>
    <n v="0.1"/>
    <n v="0.1"/>
    <n v="1"/>
  </r>
  <r>
    <x v="0"/>
    <x v="0"/>
    <x v="3"/>
    <s v="J9035"/>
    <x v="7"/>
    <x v="1"/>
    <n v="1"/>
    <n v="1"/>
    <n v="16401"/>
    <n v="0.1"/>
    <n v="0.1"/>
    <n v="1"/>
  </r>
  <r>
    <x v="0"/>
    <x v="0"/>
    <x v="2"/>
    <s v="J9035"/>
    <x v="7"/>
    <x v="1"/>
    <n v="13"/>
    <n v="8"/>
    <n v="16806"/>
    <n v="0.5"/>
    <n v="0.8"/>
    <n v="1.6"/>
  </r>
  <r>
    <x v="0"/>
    <x v="0"/>
    <x v="0"/>
    <s v="J9035"/>
    <x v="7"/>
    <x v="1"/>
    <n v="26"/>
    <n v="21"/>
    <n v="17285"/>
    <n v="1.2"/>
    <n v="1.5"/>
    <n v="1.2"/>
  </r>
  <r>
    <x v="0"/>
    <x v="1"/>
    <x v="4"/>
    <s v="J9035"/>
    <x v="7"/>
    <x v="1"/>
    <n v="1"/>
    <n v="1"/>
    <n v="11694"/>
    <n v="0.1"/>
    <n v="0.1"/>
    <n v="1"/>
  </r>
  <r>
    <x v="0"/>
    <x v="1"/>
    <x v="3"/>
    <s v="J9035"/>
    <x v="7"/>
    <x v="1"/>
    <n v="2"/>
    <n v="1"/>
    <n v="12296"/>
    <n v="0.1"/>
    <n v="0.2"/>
    <n v="2"/>
  </r>
  <r>
    <x v="0"/>
    <x v="1"/>
    <x v="2"/>
    <s v="J9035"/>
    <x v="7"/>
    <x v="1"/>
    <n v="11"/>
    <n v="9"/>
    <n v="12631"/>
    <n v="0.7"/>
    <n v="0.9"/>
    <n v="1.2"/>
  </r>
  <r>
    <x v="0"/>
    <x v="1"/>
    <x v="0"/>
    <s v="J9035"/>
    <x v="7"/>
    <x v="1"/>
    <n v="14"/>
    <n v="7"/>
    <n v="13023"/>
    <n v="0.5"/>
    <n v="1.1000000000000001"/>
    <n v="2"/>
  </r>
  <r>
    <x v="1"/>
    <x v="0"/>
    <x v="4"/>
    <s v="J9035"/>
    <x v="7"/>
    <x v="1"/>
    <n v="2"/>
    <n v="1"/>
    <n v="77054"/>
    <n v="0"/>
    <n v="0"/>
    <n v="2"/>
  </r>
  <r>
    <x v="1"/>
    <x v="0"/>
    <x v="3"/>
    <s v="J9035"/>
    <x v="7"/>
    <x v="1"/>
    <n v="2"/>
    <n v="1"/>
    <n v="77165"/>
    <n v="0"/>
    <n v="0"/>
    <n v="2"/>
  </r>
  <r>
    <x v="1"/>
    <x v="0"/>
    <x v="2"/>
    <s v="J9035"/>
    <x v="7"/>
    <x v="1"/>
    <n v="4"/>
    <n v="3"/>
    <n v="87141"/>
    <n v="0"/>
    <n v="0"/>
    <n v="1.3"/>
  </r>
  <r>
    <x v="1"/>
    <x v="0"/>
    <x v="0"/>
    <s v="J9035"/>
    <x v="7"/>
    <x v="1"/>
    <n v="11"/>
    <n v="4"/>
    <n v="92667"/>
    <n v="0"/>
    <n v="0.1"/>
    <n v="2.8"/>
  </r>
  <r>
    <x v="1"/>
    <x v="1"/>
    <x v="2"/>
    <s v="J9035"/>
    <x v="7"/>
    <x v="1"/>
    <n v="4"/>
    <n v="3"/>
    <n v="73164"/>
    <n v="0"/>
    <n v="0.1"/>
    <n v="1.3"/>
  </r>
  <r>
    <x v="1"/>
    <x v="1"/>
    <x v="0"/>
    <s v="J9035"/>
    <x v="7"/>
    <x v="1"/>
    <n v="2"/>
    <n v="2"/>
    <n v="78096"/>
    <n v="0"/>
    <n v="0"/>
    <n v="1"/>
  </r>
  <r>
    <x v="1"/>
    <x v="1"/>
    <x v="0"/>
    <s v="J9035"/>
    <x v="7"/>
    <x v="1"/>
    <n v="0"/>
    <n v="0"/>
    <n v="283031"/>
    <n v="0"/>
    <n v="0"/>
    <n v="1"/>
  </r>
  <r>
    <x v="0"/>
    <x v="1"/>
    <x v="2"/>
    <s v="J9035"/>
    <x v="7"/>
    <x v="1"/>
    <n v="28"/>
    <n v="8"/>
    <n v="28571"/>
    <n v="0.3"/>
    <n v="1"/>
    <n v="3.5"/>
  </r>
  <r>
    <x v="1"/>
    <x v="0"/>
    <x v="2"/>
    <s v="J9035"/>
    <x v="7"/>
    <x v="1"/>
    <n v="2"/>
    <n v="1"/>
    <n v="218920"/>
    <n v="0"/>
    <n v="0"/>
    <n v="2"/>
  </r>
  <r>
    <x v="1"/>
    <x v="1"/>
    <x v="3"/>
    <s v="J9035"/>
    <x v="7"/>
    <x v="1"/>
    <n v="1"/>
    <n v="1"/>
    <n v="201503"/>
    <n v="0"/>
    <n v="0"/>
    <n v="1"/>
  </r>
  <r>
    <x v="1"/>
    <x v="1"/>
    <x v="2"/>
    <s v="J9035"/>
    <x v="7"/>
    <x v="1"/>
    <n v="8"/>
    <n v="3"/>
    <n v="201583"/>
    <n v="0"/>
    <n v="0"/>
    <n v="2.7"/>
  </r>
  <r>
    <x v="0"/>
    <x v="0"/>
    <x v="2"/>
    <s v="J9035"/>
    <x v="7"/>
    <x v="1"/>
    <n v="26"/>
    <n v="12"/>
    <n v="37513"/>
    <n v="0.3"/>
    <n v="0.7"/>
    <n v="2.2000000000000002"/>
  </r>
  <r>
    <x v="1"/>
    <x v="1"/>
    <x v="2"/>
    <s v="J9035"/>
    <x v="7"/>
    <x v="1"/>
    <n v="3"/>
    <n v="2"/>
    <n v="117773"/>
    <n v="0"/>
    <n v="0"/>
    <n v="1.5"/>
  </r>
  <r>
    <x v="1"/>
    <x v="0"/>
    <x v="2"/>
    <s v="J9035"/>
    <x v="7"/>
    <x v="1"/>
    <n v="31"/>
    <n v="7"/>
    <n v="133113"/>
    <n v="0.1"/>
    <n v="0.2"/>
    <n v="4.4000000000000004"/>
  </r>
  <r>
    <x v="1"/>
    <x v="1"/>
    <x v="3"/>
    <s v="J9035"/>
    <x v="7"/>
    <x v="1"/>
    <n v="1"/>
    <n v="1"/>
    <n v="122185"/>
    <n v="0"/>
    <n v="0"/>
    <n v="1"/>
  </r>
  <r>
    <x v="0"/>
    <x v="1"/>
    <x v="3"/>
    <s v="J9035"/>
    <x v="7"/>
    <x v="1"/>
    <n v="2"/>
    <n v="1"/>
    <n v="7944"/>
    <n v="0.1"/>
    <n v="0.3"/>
    <n v="2"/>
  </r>
  <r>
    <x v="1"/>
    <x v="0"/>
    <x v="3"/>
    <s v="J9035"/>
    <x v="7"/>
    <x v="1"/>
    <n v="10"/>
    <n v="3"/>
    <n v="137189"/>
    <n v="0"/>
    <n v="0.1"/>
    <n v="3.3"/>
  </r>
  <r>
    <x v="0"/>
    <x v="0"/>
    <x v="2"/>
    <s v="J9035"/>
    <x v="7"/>
    <x v="1"/>
    <n v="2"/>
    <n v="1"/>
    <n v="31572"/>
    <n v="0"/>
    <n v="0.1"/>
    <n v="2"/>
  </r>
  <r>
    <x v="0"/>
    <x v="0"/>
    <x v="0"/>
    <s v="J9035"/>
    <x v="7"/>
    <x v="1"/>
    <n v="2"/>
    <n v="2"/>
    <n v="22754"/>
    <n v="0.1"/>
    <n v="0.1"/>
    <n v="1"/>
  </r>
  <r>
    <x v="1"/>
    <x v="0"/>
    <x v="3"/>
    <s v="J9035"/>
    <x v="7"/>
    <x v="1"/>
    <n v="1"/>
    <n v="1"/>
    <n v="222784"/>
    <n v="0"/>
    <n v="0"/>
    <n v="1"/>
  </r>
  <r>
    <x v="1"/>
    <x v="0"/>
    <x v="0"/>
    <s v="J9035"/>
    <x v="7"/>
    <x v="1"/>
    <n v="2"/>
    <n v="2"/>
    <n v="317609"/>
    <n v="0"/>
    <n v="0"/>
    <n v="1"/>
  </r>
  <r>
    <x v="1"/>
    <x v="1"/>
    <x v="2"/>
    <s v="J9035"/>
    <x v="7"/>
    <x v="1"/>
    <n v="2"/>
    <n v="2"/>
    <n v="342802"/>
    <n v="0"/>
    <n v="0"/>
    <n v="1"/>
  </r>
  <r>
    <x v="1"/>
    <x v="1"/>
    <x v="0"/>
    <s v="J9035"/>
    <x v="7"/>
    <x v="1"/>
    <n v="1"/>
    <n v="1"/>
    <n v="306495"/>
    <n v="0"/>
    <n v="0"/>
    <n v="1"/>
  </r>
  <r>
    <x v="0"/>
    <x v="0"/>
    <x v="4"/>
    <s v="J9035"/>
    <x v="7"/>
    <x v="1"/>
    <n v="4"/>
    <n v="3"/>
    <m/>
    <m/>
    <m/>
    <n v="1.3"/>
  </r>
  <r>
    <x v="0"/>
    <x v="0"/>
    <x v="3"/>
    <s v="J9035"/>
    <x v="7"/>
    <x v="1"/>
    <n v="4"/>
    <n v="3"/>
    <n v="625112"/>
    <n v="0"/>
    <n v="0"/>
    <n v="1.3"/>
  </r>
  <r>
    <x v="0"/>
    <x v="0"/>
    <x v="2"/>
    <s v="J9035"/>
    <x v="7"/>
    <x v="1"/>
    <n v="5"/>
    <n v="5"/>
    <n v="688884"/>
    <n v="0"/>
    <n v="0"/>
    <n v="1"/>
  </r>
  <r>
    <x v="0"/>
    <x v="0"/>
    <x v="0"/>
    <s v="J9035"/>
    <x v="7"/>
    <x v="1"/>
    <n v="1"/>
    <n v="1"/>
    <n v="764548"/>
    <n v="0"/>
    <n v="0"/>
    <n v="1"/>
  </r>
  <r>
    <x v="0"/>
    <x v="1"/>
    <x v="4"/>
    <s v="J9035"/>
    <x v="7"/>
    <x v="1"/>
    <n v="2"/>
    <n v="2"/>
    <m/>
    <m/>
    <m/>
    <n v="1"/>
  </r>
  <r>
    <x v="0"/>
    <x v="1"/>
    <x v="3"/>
    <s v="J9035"/>
    <x v="7"/>
    <x v="1"/>
    <n v="2"/>
    <n v="2"/>
    <n v="488335"/>
    <n v="0"/>
    <n v="0"/>
    <n v="1"/>
  </r>
  <r>
    <x v="0"/>
    <x v="1"/>
    <x v="2"/>
    <s v="J9035"/>
    <x v="7"/>
    <x v="1"/>
    <n v="2"/>
    <n v="2"/>
    <n v="534785"/>
    <n v="0"/>
    <n v="0"/>
    <n v="1"/>
  </r>
  <r>
    <x v="0"/>
    <x v="1"/>
    <x v="0"/>
    <s v="J9035"/>
    <x v="7"/>
    <x v="1"/>
    <n v="1"/>
    <n v="1"/>
    <n v="589313"/>
    <n v="0"/>
    <n v="0"/>
    <n v="1"/>
  </r>
  <r>
    <x v="1"/>
    <x v="0"/>
    <x v="4"/>
    <s v="J9035"/>
    <x v="7"/>
    <x v="1"/>
    <n v="6"/>
    <n v="1"/>
    <m/>
    <m/>
    <m/>
    <n v="6"/>
  </r>
  <r>
    <x v="1"/>
    <x v="0"/>
    <x v="3"/>
    <s v="J9035"/>
    <x v="7"/>
    <x v="1"/>
    <n v="2"/>
    <n v="2"/>
    <n v="944984"/>
    <n v="0"/>
    <n v="0"/>
    <n v="1"/>
  </r>
  <r>
    <x v="1"/>
    <x v="0"/>
    <x v="2"/>
    <s v="J9035"/>
    <x v="7"/>
    <x v="1"/>
    <n v="1"/>
    <n v="1"/>
    <n v="815246"/>
    <n v="0"/>
    <n v="0"/>
    <n v="1"/>
  </r>
  <r>
    <x v="1"/>
    <x v="0"/>
    <x v="0"/>
    <s v="J9035"/>
    <x v="7"/>
    <x v="1"/>
    <n v="2"/>
    <n v="2"/>
    <n v="766798"/>
    <n v="0"/>
    <n v="0"/>
    <n v="1"/>
  </r>
  <r>
    <x v="0"/>
    <x v="0"/>
    <x v="4"/>
    <s v="J9035"/>
    <x v="7"/>
    <x v="1"/>
    <n v="56"/>
    <n v="52"/>
    <n v="1341133"/>
    <n v="0"/>
    <n v="0"/>
    <n v="1.1000000000000001"/>
  </r>
  <r>
    <x v="0"/>
    <x v="0"/>
    <x v="3"/>
    <s v="J9035"/>
    <x v="7"/>
    <x v="1"/>
    <n v="45"/>
    <n v="39"/>
    <n v="1379316"/>
    <n v="0"/>
    <n v="0"/>
    <n v="1.2"/>
  </r>
  <r>
    <x v="0"/>
    <x v="0"/>
    <x v="2"/>
    <s v="J9035"/>
    <x v="7"/>
    <x v="1"/>
    <n v="52"/>
    <n v="44"/>
    <n v="1429841"/>
    <n v="0"/>
    <n v="0"/>
    <n v="1.2"/>
  </r>
  <r>
    <x v="0"/>
    <x v="0"/>
    <x v="0"/>
    <s v="J9035"/>
    <x v="7"/>
    <x v="1"/>
    <n v="25"/>
    <n v="22"/>
    <n v="1474941"/>
    <n v="0"/>
    <n v="0"/>
    <n v="1.1000000000000001"/>
  </r>
  <r>
    <x v="0"/>
    <x v="1"/>
    <x v="4"/>
    <s v="J9035"/>
    <x v="7"/>
    <x v="1"/>
    <n v="40"/>
    <n v="36"/>
    <n v="1023810"/>
    <n v="0"/>
    <n v="0"/>
    <n v="1.1000000000000001"/>
  </r>
  <r>
    <x v="0"/>
    <x v="1"/>
    <x v="3"/>
    <s v="J9035"/>
    <x v="7"/>
    <x v="1"/>
    <n v="54"/>
    <n v="43"/>
    <n v="1072571"/>
    <n v="0"/>
    <n v="0.1"/>
    <n v="1.3"/>
  </r>
  <r>
    <x v="0"/>
    <x v="1"/>
    <x v="2"/>
    <s v="J9035"/>
    <x v="7"/>
    <x v="1"/>
    <n v="57"/>
    <n v="34"/>
    <n v="1134905"/>
    <n v="0"/>
    <n v="0.1"/>
    <n v="1.7"/>
  </r>
  <r>
    <x v="0"/>
    <x v="1"/>
    <x v="0"/>
    <s v="J9035"/>
    <x v="7"/>
    <x v="1"/>
    <n v="31"/>
    <n v="27"/>
    <n v="1181848"/>
    <n v="0"/>
    <n v="0"/>
    <n v="1.1000000000000001"/>
  </r>
  <r>
    <x v="1"/>
    <x v="0"/>
    <x v="4"/>
    <s v="J9035"/>
    <x v="7"/>
    <x v="1"/>
    <n v="58"/>
    <n v="48"/>
    <n v="10256440"/>
    <n v="0"/>
    <n v="0"/>
    <n v="1.2"/>
  </r>
  <r>
    <x v="1"/>
    <x v="0"/>
    <x v="3"/>
    <s v="J9035"/>
    <x v="7"/>
    <x v="1"/>
    <n v="82"/>
    <n v="74"/>
    <n v="10550783"/>
    <n v="0"/>
    <n v="0"/>
    <n v="1.1000000000000001"/>
  </r>
  <r>
    <x v="1"/>
    <x v="0"/>
    <x v="2"/>
    <s v="J9035"/>
    <x v="7"/>
    <x v="1"/>
    <n v="89"/>
    <n v="65"/>
    <n v="10741397"/>
    <n v="0"/>
    <n v="0"/>
    <n v="1.4"/>
  </r>
  <r>
    <x v="1"/>
    <x v="0"/>
    <x v="0"/>
    <s v="J9035"/>
    <x v="7"/>
    <x v="1"/>
    <n v="47"/>
    <n v="37"/>
    <n v="11096226"/>
    <n v="0"/>
    <n v="0"/>
    <n v="1.3"/>
  </r>
  <r>
    <x v="1"/>
    <x v="1"/>
    <x v="4"/>
    <s v="J9035"/>
    <x v="7"/>
    <x v="1"/>
    <n v="49"/>
    <n v="46"/>
    <n v="10011300"/>
    <n v="0"/>
    <n v="0"/>
    <n v="1.1000000000000001"/>
  </r>
  <r>
    <x v="1"/>
    <x v="1"/>
    <x v="3"/>
    <s v="J9035"/>
    <x v="7"/>
    <x v="1"/>
    <n v="74"/>
    <n v="63"/>
    <n v="10300459"/>
    <n v="0"/>
    <n v="0"/>
    <n v="1.2"/>
  </r>
  <r>
    <x v="1"/>
    <x v="1"/>
    <x v="2"/>
    <s v="J9035"/>
    <x v="7"/>
    <x v="1"/>
    <n v="58"/>
    <n v="50"/>
    <n v="10521437"/>
    <n v="0"/>
    <n v="0"/>
    <n v="1.2"/>
  </r>
  <r>
    <x v="1"/>
    <x v="1"/>
    <x v="0"/>
    <s v="J9035"/>
    <x v="7"/>
    <x v="1"/>
    <n v="35"/>
    <n v="33"/>
    <n v="10824673"/>
    <n v="0"/>
    <n v="0"/>
    <n v="1.1000000000000001"/>
  </r>
  <r>
    <x v="1"/>
    <x v="2"/>
    <x v="0"/>
    <s v="J9035"/>
    <x v="7"/>
    <x v="1"/>
    <n v="2"/>
    <n v="2"/>
    <n v="44352"/>
    <n v="0"/>
    <n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pivotTable1.xml><?xml version="1.0" encoding="utf-8"?>
<pivotTableDefinition xmlns="http://schemas.openxmlformats.org/spreadsheetml/2006/main" name="PivotTable1" cacheId="24"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location ref="A7:F28" firstHeaderRow="1" firstDataRow="2" firstDataCol="3" rowPageCount="2" colPageCount="1"/>
  <pivotFields count="12">
    <pivotField axis="axisRow" compact="0" outline="0" subtotalTop="0" showAll="0" includeNewItemsInFilter="1">
      <items count="3">
        <item x="1"/>
        <item x="0"/>
        <item t="default"/>
      </items>
    </pivotField>
    <pivotField axis="axisRow" compact="0" outline="0" subtotalTop="0" showAll="0" includeNewItemsInFilter="1" defaultSubtotal="0">
      <items count="3">
        <item x="0"/>
        <item x="1"/>
        <item h="1" x="2"/>
      </items>
    </pivotField>
    <pivotField axis="axisRow" compact="0" outline="0" subtotalTop="0" showAll="0" includeNewItemsInFilter="1" defaultSubtotal="0">
      <items count="5">
        <item x="4"/>
        <item x="3"/>
        <item x="2"/>
        <item x="0"/>
        <item x="1"/>
      </items>
    </pivotField>
    <pivotField compact="0" outline="0" subtotalTop="0" showAll="0" includeNewItemsInFilter="1"/>
    <pivotField name="Procedure Name" axis="axisPage" compact="0" outline="0" subtotalTop="0" showAll="0" includeNewItemsInFilter="1" defaultSubtotal="0">
      <items count="11">
        <item m="1" x="9"/>
        <item m="1" x="10"/>
        <item h="1" m="1" x="8"/>
        <item h="1" x="0"/>
        <item h="1" x="7"/>
        <item h="1" x="2"/>
        <item h="1" x="3"/>
        <item x="5"/>
        <item x="1"/>
        <item x="4"/>
        <item x="6"/>
      </items>
    </pivotField>
    <pivotField axis="axisPage" compact="0" outline="0" subtotalTop="0" showAll="0" includeNewItemsInFilter="1">
      <items count="5">
        <item m="1" x="3"/>
        <item m="1" x="2"/>
        <item x="0"/>
        <item x="1"/>
        <item t="default"/>
      </items>
    </pivotField>
    <pivotField dataField="1" compact="0" outline="0" subtotalTop="0" showAll="0" includeNewItemsInFilter="1"/>
    <pivotField dataField="1" compact="0" outline="0" subtotalTop="0" showAll="0" includeNewItemsInFilter="1" defaultSubtotal="0"/>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3">
    <field x="2"/>
    <field x="1"/>
    <field x="0"/>
  </rowFields>
  <rowItems count="20">
    <i>
      <x/>
      <x/>
      <x/>
    </i>
    <i r="2">
      <x v="1"/>
    </i>
    <i r="1">
      <x v="1"/>
      <x/>
    </i>
    <i r="2">
      <x v="1"/>
    </i>
    <i>
      <x v="1"/>
      <x/>
      <x/>
    </i>
    <i r="2">
      <x v="1"/>
    </i>
    <i r="1">
      <x v="1"/>
      <x/>
    </i>
    <i r="2">
      <x v="1"/>
    </i>
    <i>
      <x v="2"/>
      <x/>
      <x/>
    </i>
    <i r="2">
      <x v="1"/>
    </i>
    <i r="1">
      <x v="1"/>
      <x/>
    </i>
    <i r="2">
      <x v="1"/>
    </i>
    <i>
      <x v="3"/>
      <x/>
      <x/>
    </i>
    <i r="2">
      <x v="1"/>
    </i>
    <i r="1">
      <x v="1"/>
      <x/>
    </i>
    <i r="2">
      <x v="1"/>
    </i>
    <i>
      <x v="4"/>
      <x/>
      <x/>
    </i>
    <i r="2">
      <x v="1"/>
    </i>
    <i r="1">
      <x v="1"/>
      <x/>
    </i>
    <i r="2">
      <x v="1"/>
    </i>
  </rowItems>
  <colFields count="1">
    <field x="-2"/>
  </colFields>
  <colItems count="3">
    <i>
      <x/>
    </i>
    <i i="1">
      <x v="1"/>
    </i>
    <i i="2">
      <x v="2"/>
    </i>
  </colItems>
  <pageFields count="2">
    <pageField fld="5" item="2" hier="0"/>
    <pageField fld="4" item="7" hier="0"/>
  </pageFields>
  <dataFields count="3">
    <dataField name="Sum of Events" fld="6" baseField="0" baseItem="0"/>
    <dataField name="Sum of Patients" fld="7" baseField="0" baseItem="0"/>
    <dataField name="Sum of Total Enrollment in Strata(Members)" fld="8" baseField="0" baseItem="0"/>
  </dataFields>
  <formats count="6">
    <format dxfId="19">
      <pivotArea outline="0" fieldPosition="0"/>
    </format>
    <format dxfId="18">
      <pivotArea dataOnly="0" labelOnly="1" outline="0" fieldPosition="0">
        <references count="2">
          <reference field="4" count="1">
            <x v="7"/>
          </reference>
          <reference field="5" count="1" selected="0">
            <x v="2"/>
          </reference>
        </references>
      </pivotArea>
    </format>
    <format dxfId="17">
      <pivotArea dataOnly="0" labelOnly="1" outline="0" fieldPosition="0">
        <references count="2">
          <reference field="4" count="1">
            <x v="7"/>
          </reference>
          <reference field="5" count="1" selected="0">
            <x v="2"/>
          </reference>
        </references>
      </pivotArea>
    </format>
    <format dxfId="16">
      <pivotArea dataOnly="0" labelOnly="1" outline="0" fieldPosition="0">
        <references count="1">
          <reference field="4294967294" count="1">
            <x v="2"/>
          </reference>
        </references>
      </pivotArea>
    </format>
    <format dxfId="15">
      <pivotArea type="all" dataOnly="0" outline="0" fieldPosition="0"/>
    </format>
    <format dxfId="14">
      <pivotArea field="4" type="button" dataOnly="0" labelOnly="1" outline="0" axis="axisPage" fieldPosition="1"/>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7" cacheId="25" dataOnRows="1"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chartFormat="1">
  <location ref="A7:G12" firstHeaderRow="1" firstDataRow="2" firstDataCol="2" rowPageCount="2" colPageCount="1"/>
  <pivotFields count="12">
    <pivotField axis="axisRow" compact="0" outline="0" subtotalTop="0" showAll="0" includeNewItemsInFilter="1" defaultSubtotal="0">
      <items count="2">
        <item x="1"/>
        <item x="0"/>
      </items>
    </pivotField>
    <pivotField axis="axisRow" compact="0" outline="0" subtotalTop="0" showAll="0" includeNewItemsInFilter="1">
      <items count="4">
        <item x="0"/>
        <item x="1"/>
        <item h="1" x="2"/>
        <item t="default"/>
      </items>
    </pivotField>
    <pivotField axis="axisCol" compact="0" outline="0" subtotalTop="0" showAll="0" includeNewItemsInFilter="1">
      <items count="6">
        <item x="4"/>
        <item x="3"/>
        <item x="2"/>
        <item x="0"/>
        <item x="1"/>
        <item t="default"/>
      </items>
    </pivotField>
    <pivotField compact="0" outline="0" subtotalTop="0" showAll="0" includeNewItemsInFilter="1"/>
    <pivotField name="Procedure Name" axis="axisPage" compact="0" outline="0" subtotalTop="0" showAll="0" includeNewItemsInFilter="1" defaultSubtotal="0">
      <items count="11">
        <item h="1" m="1" x="9"/>
        <item h="1" m="1" x="10"/>
        <item h="1" m="1" x="8"/>
        <item h="1" x="0"/>
        <item x="7"/>
        <item h="1" x="2"/>
        <item x="3"/>
        <item h="1" x="5"/>
        <item x="1"/>
        <item x="4"/>
        <item x="6"/>
      </items>
    </pivotField>
    <pivotField axis="axisPage" compact="0" outline="0" subtotalTop="0" showAll="0" includeNewItemsInFilter="1">
      <items count="5">
        <item m="1" x="3"/>
        <item h="1" m="1" x="2"/>
        <item x="0"/>
        <item x="1"/>
        <item t="default"/>
      </items>
    </pivotField>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2">
    <field x="0"/>
    <field x="1"/>
  </rowFields>
  <rowItems count="4">
    <i>
      <x/>
      <x/>
    </i>
    <i r="1">
      <x v="1"/>
    </i>
    <i>
      <x v="1"/>
      <x/>
    </i>
    <i r="1">
      <x v="1"/>
    </i>
  </rowItems>
  <colFields count="1">
    <field x="2"/>
  </colFields>
  <colItems count="5">
    <i>
      <x/>
    </i>
    <i>
      <x v="1"/>
    </i>
    <i>
      <x v="2"/>
    </i>
    <i>
      <x v="3"/>
    </i>
    <i>
      <x v="4"/>
    </i>
  </colItems>
  <pageFields count="2">
    <pageField fld="5" item="2" hier="0"/>
    <pageField fld="4" item="6" hier="0"/>
  </pageFields>
  <dataFields count="1">
    <dataField name="Sum of Patients" fld="7" baseField="0" baseItem="0" numFmtId="3"/>
  </dataFields>
  <formats count="3">
    <format dxfId="13">
      <pivotArea outline="0" fieldPosition="0"/>
    </format>
    <format dxfId="12">
      <pivotArea dataOnly="0" labelOnly="1" outline="0" fieldPosition="0">
        <references count="2">
          <reference field="4" count="1">
            <x v="4"/>
          </reference>
          <reference field="5" count="1" selected="0">
            <x v="0"/>
          </reference>
        </references>
      </pivotArea>
    </format>
    <format dxfId="11">
      <pivotArea type="all" dataOnly="0" outline="0" fieldPosition="0"/>
    </format>
  </formats>
  <chartFormats count="5">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 chart="0" format="2" series="1">
      <pivotArea type="data" outline="0" fieldPosition="0">
        <references count="2">
          <reference field="4294967294" count="1" selected="0">
            <x v="0"/>
          </reference>
          <reference field="2" count="1" selected="0">
            <x v="2"/>
          </reference>
        </references>
      </pivotArea>
    </chartFormat>
    <chartFormat chart="0" format="3" series="1">
      <pivotArea type="data" outline="0" fieldPosition="0">
        <references count="2">
          <reference field="4294967294" count="1" selected="0">
            <x v="0"/>
          </reference>
          <reference field="2" count="1" selected="0">
            <x v="3"/>
          </reference>
        </references>
      </pivotArea>
    </chartFormat>
    <chartFormat chart="0" format="4" series="1">
      <pivotArea type="data" outline="0" fieldPosition="0">
        <references count="2">
          <reference field="4294967294" count="1" selected="0">
            <x v="0"/>
          </reference>
          <reference field="2" count="1" selected="0">
            <x v="4"/>
          </reference>
        </references>
      </pivotArea>
    </chartFormat>
  </chart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9" cacheId="26"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7:G12" firstHeaderRow="1" firstDataRow="2" firstDataCol="2" rowPageCount="2" colPageCount="1"/>
  <pivotFields count="13">
    <pivotField axis="axisRow" compact="0" outline="0" subtotalTop="0" showAll="0" includeNewItemsInFilter="1" defaultSubtotal="0">
      <items count="2">
        <item x="1"/>
        <item x="0"/>
      </items>
    </pivotField>
    <pivotField axis="axisRow" compact="0" outline="0" subtotalTop="0" showAll="0" includeNewItemsInFilter="1">
      <items count="4">
        <item x="0"/>
        <item x="1"/>
        <item h="1" x="2"/>
        <item t="default"/>
      </items>
    </pivotField>
    <pivotField axis="axisCol" compact="0" outline="0" subtotalTop="0" showAll="0" includeNewItemsInFilter="1">
      <items count="6">
        <item x="4"/>
        <item x="3"/>
        <item x="2"/>
        <item x="0"/>
        <item x="1"/>
        <item t="default"/>
      </items>
    </pivotField>
    <pivotField compact="0" outline="0" subtotalTop="0" showAll="0" includeNewItemsInFilter="1"/>
    <pivotField name="Procedure Name" axis="axisPage" compact="0" outline="0" subtotalTop="0" showAll="0" includeNewItemsInFilter="1" defaultSubtotal="0">
      <items count="11">
        <item h="1" m="1" x="9"/>
        <item m="1" x="10"/>
        <item h="1" m="1" x="8"/>
        <item h="1" x="0"/>
        <item h="1" x="7"/>
        <item x="2"/>
        <item x="3"/>
        <item x="5"/>
        <item x="1"/>
        <item x="4"/>
        <item x="6"/>
      </items>
    </pivotField>
    <pivotField axis="axisPage" compact="0" outline="0" subtotalTop="0" showAll="0" includeNewItemsInFilter="1">
      <items count="5">
        <item m="1" x="3"/>
        <item h="1" m="1" x="2"/>
        <item x="0"/>
        <item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s>
  <rowFields count="2">
    <field x="0"/>
    <field x="1"/>
  </rowFields>
  <rowItems count="4">
    <i>
      <x/>
      <x/>
    </i>
    <i r="1">
      <x v="1"/>
    </i>
    <i>
      <x v="1"/>
      <x/>
    </i>
    <i r="1">
      <x v="1"/>
    </i>
  </rowItems>
  <colFields count="1">
    <field x="2"/>
  </colFields>
  <colItems count="5">
    <i>
      <x/>
    </i>
    <i>
      <x v="1"/>
    </i>
    <i>
      <x v="2"/>
    </i>
    <i>
      <x v="3"/>
    </i>
    <i>
      <x v="4"/>
    </i>
  </colItems>
  <pageFields count="2">
    <pageField fld="5" item="2" hier="0"/>
    <pageField fld="4" item="9" hier="0"/>
  </pageFields>
  <dataFields count="1">
    <dataField name="Prevalence Rate (Patients per 1,000 Enrollees)" fld="12" baseField="0" baseItem="0" numFmtId="164"/>
  </dataFields>
  <formats count="3">
    <format dxfId="10">
      <pivotArea outline="0" fieldPosition="0"/>
    </format>
    <format dxfId="9">
      <pivotArea dataOnly="0" labelOnly="1" outline="0" fieldPosition="0">
        <references count="2">
          <reference field="4" count="1">
            <x v="6"/>
          </reference>
          <reference field="5" count="1" selected="0">
            <x v="2"/>
          </reference>
        </references>
      </pivotArea>
    </format>
    <format dxfId="8">
      <pivotArea type="origin" dataOnly="0" labelOnly="1" outline="0" fieldPosition="0"/>
    </format>
  </formats>
  <chartFormats count="5">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 chart="0" format="2" series="1">
      <pivotArea type="data" outline="0" fieldPosition="0">
        <references count="2">
          <reference field="4294967294" count="1" selected="0">
            <x v="0"/>
          </reference>
          <reference field="2" count="1" selected="0">
            <x v="2"/>
          </reference>
        </references>
      </pivotArea>
    </chartFormat>
    <chartFormat chart="0" format="3" series="1">
      <pivotArea type="data" outline="0" fieldPosition="0">
        <references count="2">
          <reference field="4294967294" count="1" selected="0">
            <x v="0"/>
          </reference>
          <reference field="2" count="1" selected="0">
            <x v="3"/>
          </reference>
        </references>
      </pivotArea>
    </chartFormat>
    <chartFormat chart="0" format="4" series="1">
      <pivotArea type="data" outline="0" fieldPosition="0">
        <references count="2">
          <reference field="4294967294" count="1" selected="0">
            <x v="0"/>
          </reference>
          <reference field="2" count="1" selected="0">
            <x v="4"/>
          </reference>
        </references>
      </pivotArea>
    </chartFormat>
  </chart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1" cacheId="27"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7:I12" firstHeaderRow="1" firstDataRow="2" firstDataCol="2" rowPageCount="2" colPageCount="1"/>
  <pivotFields count="13">
    <pivotField axis="axisRow" compact="0" outline="0" subtotalTop="0" showAll="0" includeNewItemsInFilter="1" defaultSubtotal="0">
      <items count="2">
        <item x="1"/>
        <item x="0"/>
      </items>
    </pivotField>
    <pivotField axis="axisRow" compact="0" outline="0" subtotalTop="0" showAll="0" includeNewItemsInFilter="1">
      <items count="4">
        <item x="0"/>
        <item x="1"/>
        <item h="1" x="2"/>
        <item t="default"/>
      </items>
    </pivotField>
    <pivotField axis="axisPage" compact="0" outline="0" subtotalTop="0" showAll="0" includeNewItemsInFilter="1">
      <items count="6">
        <item h="1" x="4"/>
        <item x="3"/>
        <item x="2"/>
        <item h="1" x="0"/>
        <item h="1" x="1"/>
        <item t="default"/>
      </items>
    </pivotField>
    <pivotField compact="0" outline="0" subtotalTop="0" showAll="0" includeNewItemsInFilter="1"/>
    <pivotField name="Procedure Name" axis="axisCol" compact="0" outline="0" subtotalTop="0" showAll="0" includeNewItemsInFilter="1" defaultSubtotal="0">
      <items count="11">
        <item m="1" x="9"/>
        <item m="1" x="10"/>
        <item m="1" x="8"/>
        <item x="0"/>
        <item x="7"/>
        <item x="2"/>
        <item x="3"/>
        <item x="5"/>
        <item x="1"/>
        <item x="4"/>
        <item x="6"/>
      </items>
    </pivotField>
    <pivotField axis="axisPage" compact="0" outline="0" subtotalTop="0" showAll="0" includeNewItemsInFilter="1">
      <items count="5">
        <item m="1" x="3"/>
        <item m="1" x="2"/>
        <item x="0"/>
        <item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s>
  <rowFields count="2">
    <field x="0"/>
    <field x="1"/>
  </rowFields>
  <rowItems count="4">
    <i>
      <x/>
      <x/>
    </i>
    <i r="1">
      <x v="1"/>
    </i>
    <i>
      <x v="1"/>
      <x/>
    </i>
    <i r="1">
      <x v="1"/>
    </i>
  </rowItems>
  <colFields count="1">
    <field x="4"/>
  </colFields>
  <colItems count="7">
    <i>
      <x v="4"/>
    </i>
    <i>
      <x v="5"/>
    </i>
    <i>
      <x v="6"/>
    </i>
    <i>
      <x v="7"/>
    </i>
    <i>
      <x v="8"/>
    </i>
    <i>
      <x v="9"/>
    </i>
    <i>
      <x v="10"/>
    </i>
  </colItems>
  <pageFields count="2">
    <pageField fld="5" item="2" hier="0"/>
    <pageField fld="2" item="1" hier="0"/>
  </pageFields>
  <dataFields count="1">
    <dataField name="Prevalence Rate (Patients per 1,000 Enrollees)" fld="12" baseField="0" baseItem="0" numFmtId="164"/>
  </dataFields>
  <formats count="5">
    <format dxfId="7">
      <pivotArea outline="0" fieldPosition="0"/>
    </format>
    <format dxfId="6">
      <pivotArea type="origin" dataOnly="0" labelOnly="1" outline="0" fieldPosition="0"/>
    </format>
    <format dxfId="5">
      <pivotArea dataOnly="0" labelOnly="1" outline="0" fieldPosition="0">
        <references count="1">
          <reference field="4" count="7">
            <x v="4"/>
            <x v="5"/>
            <x v="6"/>
            <x v="7"/>
            <x v="8"/>
            <x v="9"/>
            <x v="10"/>
          </reference>
        </references>
      </pivotArea>
    </format>
    <format dxfId="4">
      <pivotArea field="4" type="button" dataOnly="0" labelOnly="1" outline="0" axis="axisCol" fieldPosition="0"/>
    </format>
    <format dxfId="3">
      <pivotArea dataOnly="0" labelOnly="1" outline="0" fieldPosition="0">
        <references count="1">
          <reference field="4" count="7">
            <x v="4"/>
            <x v="5"/>
            <x v="6"/>
            <x v="7"/>
            <x v="8"/>
            <x v="9"/>
            <x v="10"/>
          </reference>
        </references>
      </pivotArea>
    </format>
  </formats>
  <chartFormats count="7">
    <chartFormat chart="0" format="0" series="1">
      <pivotArea type="data" outline="0" fieldPosition="0">
        <references count="2">
          <reference field="4294967294" count="1" selected="0">
            <x v="0"/>
          </reference>
          <reference field="4" count="1" selected="0">
            <x v="4"/>
          </reference>
        </references>
      </pivotArea>
    </chartFormat>
    <chartFormat chart="0" format="1" series="1">
      <pivotArea type="data" outline="0" fieldPosition="0">
        <references count="2">
          <reference field="4294967294" count="1" selected="0">
            <x v="0"/>
          </reference>
          <reference field="4" count="1" selected="0">
            <x v="5"/>
          </reference>
        </references>
      </pivotArea>
    </chartFormat>
    <chartFormat chart="0" format="2" series="1">
      <pivotArea type="data" outline="0" fieldPosition="0">
        <references count="2">
          <reference field="4294967294" count="1" selected="0">
            <x v="0"/>
          </reference>
          <reference field="4" count="1" selected="0">
            <x v="6"/>
          </reference>
        </references>
      </pivotArea>
    </chartFormat>
    <chartFormat chart="0" format="3" series="1">
      <pivotArea type="data" outline="0" fieldPosition="0">
        <references count="2">
          <reference field="4294967294" count="1" selected="0">
            <x v="0"/>
          </reference>
          <reference field="4" count="1" selected="0">
            <x v="7"/>
          </reference>
        </references>
      </pivotArea>
    </chartFormat>
    <chartFormat chart="0" format="4" series="1">
      <pivotArea type="data" outline="0" fieldPosition="0">
        <references count="2">
          <reference field="4294967294" count="1" selected="0">
            <x v="0"/>
          </reference>
          <reference field="4" count="1" selected="0">
            <x v="8"/>
          </reference>
        </references>
      </pivotArea>
    </chartFormat>
    <chartFormat chart="0" format="5" series="1">
      <pivotArea type="data" outline="0" fieldPosition="0">
        <references count="2">
          <reference field="4294967294" count="1" selected="0">
            <x v="0"/>
          </reference>
          <reference field="4" count="1" selected="0">
            <x v="9"/>
          </reference>
        </references>
      </pivotArea>
    </chartFormat>
    <chartFormat chart="0" format="6" series="1">
      <pivotArea type="data" outline="0" fieldPosition="0">
        <references count="2">
          <reference field="4294967294" count="1" selected="0">
            <x v="0"/>
          </reference>
          <reference field="4" count="1" selected="0">
            <x v="10"/>
          </reference>
        </references>
      </pivotArea>
    </chartFormat>
  </chart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10" cacheId="28"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7:G12" firstHeaderRow="1" firstDataRow="2" firstDataCol="2" rowPageCount="2" colPageCount="1"/>
  <pivotFields count="13">
    <pivotField axis="axisRow" compact="0" outline="0" subtotalTop="0" showAll="0" includeNewItemsInFilter="1" defaultSubtotal="0">
      <items count="2">
        <item x="1"/>
        <item x="0"/>
      </items>
    </pivotField>
    <pivotField axis="axisRow" compact="0" outline="0" subtotalTop="0" showAll="0" includeNewItemsInFilter="1">
      <items count="4">
        <item x="0"/>
        <item x="1"/>
        <item h="1" x="2"/>
        <item t="default"/>
      </items>
    </pivotField>
    <pivotField axis="axisCol" compact="0" outline="0" subtotalTop="0" showAll="0" includeNewItemsInFilter="1">
      <items count="6">
        <item x="4"/>
        <item x="3"/>
        <item x="2"/>
        <item x="0"/>
        <item x="1"/>
        <item t="default"/>
      </items>
    </pivotField>
    <pivotField compact="0" outline="0" subtotalTop="0" showAll="0" includeNewItemsInFilter="1"/>
    <pivotField name="Procedure Name" axis="axisPage" compact="0" outline="0" subtotalTop="0" showAll="0" includeNewItemsInFilter="1" defaultSubtotal="0">
      <items count="11">
        <item h="1" m="1" x="9"/>
        <item h="1" m="1" x="10"/>
        <item h="1" m="1" x="8"/>
        <item h="1" x="0"/>
        <item x="7"/>
        <item h="1" x="2"/>
        <item h="1" x="3"/>
        <item x="5"/>
        <item x="1"/>
        <item x="4"/>
        <item x="6"/>
      </items>
    </pivotField>
    <pivotField axis="axisPage" compact="0" outline="0" subtotalTop="0" showAll="0" includeNewItemsInFilter="1">
      <items count="5">
        <item m="1" x="3"/>
        <item m="1" x="2"/>
        <item x="0"/>
        <item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s>
  <rowFields count="2">
    <field x="0"/>
    <field x="1"/>
  </rowFields>
  <rowItems count="4">
    <i>
      <x/>
      <x/>
    </i>
    <i r="1">
      <x v="1"/>
    </i>
    <i>
      <x v="1"/>
      <x/>
    </i>
    <i r="1">
      <x v="1"/>
    </i>
  </rowItems>
  <colFields count="1">
    <field x="2"/>
  </colFields>
  <colItems count="5">
    <i>
      <x/>
    </i>
    <i>
      <x v="1"/>
    </i>
    <i>
      <x v="2"/>
    </i>
    <i>
      <x v="3"/>
    </i>
    <i>
      <x v="4"/>
    </i>
  </colItems>
  <pageFields count="2">
    <pageField fld="5" item="2" hier="0"/>
    <pageField fld="4" item="7" hier="0"/>
  </pageFields>
  <dataFields count="1">
    <dataField name="'Events per Patient" fld="12" baseField="0" baseItem="0" numFmtId="164"/>
  </dataFields>
  <formats count="3">
    <format dxfId="2">
      <pivotArea outline="0" fieldPosition="0"/>
    </format>
    <format dxfId="1">
      <pivotArea dataOnly="0" labelOnly="1" outline="0" fieldPosition="0">
        <references count="2">
          <reference field="4" count="1">
            <x v="7"/>
          </reference>
          <reference field="5" count="1" selected="0">
            <x v="2"/>
          </reference>
        </references>
      </pivotArea>
    </format>
    <format dxfId="0">
      <pivotArea type="all" dataOnly="0" outline="0" fieldPosition="0"/>
    </format>
  </formats>
  <chartFormats count="5">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 chart="0" format="2" series="1">
      <pivotArea type="data" outline="0" fieldPosition="0">
        <references count="2">
          <reference field="4294967294" count="1" selected="0">
            <x v="0"/>
          </reference>
          <reference field="2" count="1" selected="0">
            <x v="2"/>
          </reference>
        </references>
      </pivotArea>
    </chartFormat>
    <chartFormat chart="0" format="3" series="1">
      <pivotArea type="data" outline="0" fieldPosition="0">
        <references count="2">
          <reference field="4294967294" count="1" selected="0">
            <x v="0"/>
          </reference>
          <reference field="2" count="1" selected="0">
            <x v="3"/>
          </reference>
        </references>
      </pivotArea>
    </chartFormat>
    <chartFormat chart="0" format="4" series="1">
      <pivotArea type="data" outline="0" fieldPosition="0">
        <references count="2">
          <reference field="4294967294" count="1" selected="0">
            <x v="0"/>
          </reference>
          <reference field="2" count="1" selected="0">
            <x v="4"/>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1.bin"/><Relationship Id="rId1" Type="http://schemas.openxmlformats.org/officeDocument/2006/relationships/pivotTable" Target="../pivotTables/pivotTable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9.bin"/><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19"/>
  <sheetViews>
    <sheetView showGridLines="0" tabSelected="1" view="pageLayout" zoomScaleNormal="100" workbookViewId="0">
      <selection activeCell="B2" sqref="B2"/>
    </sheetView>
  </sheetViews>
  <sheetFormatPr defaultColWidth="8.28515625" defaultRowHeight="15" x14ac:dyDescent="0.25"/>
  <cols>
    <col min="1" max="1" width="18.7109375" style="4" customWidth="1"/>
    <col min="2" max="2" width="83" style="4" customWidth="1"/>
    <col min="3" max="16384" width="8.28515625" style="4"/>
  </cols>
  <sheetData>
    <row r="1" spans="1:2" ht="15.75" thickBot="1" x14ac:dyDescent="0.3">
      <c r="A1" s="14"/>
      <c r="B1" s="14"/>
    </row>
    <row r="2" spans="1:2" ht="90" x14ac:dyDescent="0.25">
      <c r="A2" s="68" t="s">
        <v>21</v>
      </c>
      <c r="B2" s="57" t="s">
        <v>62</v>
      </c>
    </row>
    <row r="3" spans="1:2" ht="90" customHeight="1" x14ac:dyDescent="0.25">
      <c r="A3" s="8" t="s">
        <v>22</v>
      </c>
      <c r="B3" s="9" t="s">
        <v>71</v>
      </c>
    </row>
    <row r="4" spans="1:2" x14ac:dyDescent="0.25">
      <c r="A4" s="8" t="s">
        <v>34</v>
      </c>
      <c r="B4" s="10" t="s">
        <v>37</v>
      </c>
    </row>
    <row r="5" spans="1:2" ht="30.75" customHeight="1" x14ac:dyDescent="0.25">
      <c r="A5" s="11" t="s">
        <v>45</v>
      </c>
      <c r="B5" s="9" t="s">
        <v>54</v>
      </c>
    </row>
    <row r="6" spans="1:2" ht="28.5" customHeight="1" x14ac:dyDescent="0.25">
      <c r="A6" s="11" t="s">
        <v>24</v>
      </c>
      <c r="B6" s="9" t="s">
        <v>42</v>
      </c>
    </row>
    <row r="7" spans="1:2" ht="30" x14ac:dyDescent="0.25">
      <c r="A7" s="11" t="s">
        <v>25</v>
      </c>
      <c r="B7" s="9" t="s">
        <v>43</v>
      </c>
    </row>
    <row r="8" spans="1:2" ht="45" x14ac:dyDescent="0.25">
      <c r="A8" s="11" t="s">
        <v>58</v>
      </c>
      <c r="B8" s="9" t="s">
        <v>64</v>
      </c>
    </row>
    <row r="9" spans="1:2" ht="30" x14ac:dyDescent="0.25">
      <c r="A9" s="11" t="s">
        <v>60</v>
      </c>
      <c r="B9" s="9" t="s">
        <v>63</v>
      </c>
    </row>
    <row r="10" spans="1:2" ht="45" x14ac:dyDescent="0.25">
      <c r="A10" s="11" t="s">
        <v>26</v>
      </c>
      <c r="B10" s="9" t="s">
        <v>65</v>
      </c>
    </row>
    <row r="11" spans="1:2" ht="30" x14ac:dyDescent="0.25">
      <c r="A11" s="11" t="s">
        <v>59</v>
      </c>
      <c r="B11" s="9" t="s">
        <v>66</v>
      </c>
    </row>
    <row r="12" spans="1:2" ht="47.25" customHeight="1" x14ac:dyDescent="0.25">
      <c r="A12" s="11" t="s">
        <v>32</v>
      </c>
      <c r="B12" s="9" t="s">
        <v>44</v>
      </c>
    </row>
    <row r="13" spans="1:2" ht="30" x14ac:dyDescent="0.25">
      <c r="A13" s="11" t="s">
        <v>33</v>
      </c>
      <c r="B13" s="9" t="s">
        <v>41</v>
      </c>
    </row>
    <row r="14" spans="1:2" ht="195" x14ac:dyDescent="0.25">
      <c r="A14" s="72" t="s">
        <v>23</v>
      </c>
      <c r="B14" s="73" t="s">
        <v>87</v>
      </c>
    </row>
    <row r="15" spans="1:2" ht="202.5" customHeight="1" x14ac:dyDescent="0.25">
      <c r="A15" s="74"/>
      <c r="B15" s="75" t="s">
        <v>88</v>
      </c>
    </row>
    <row r="16" spans="1:2" ht="152.25" customHeight="1" x14ac:dyDescent="0.25">
      <c r="A16" s="76"/>
      <c r="B16" s="77" t="s">
        <v>89</v>
      </c>
    </row>
    <row r="17" spans="1:2" ht="30" x14ac:dyDescent="0.25">
      <c r="A17" s="55" t="s">
        <v>70</v>
      </c>
      <c r="B17" s="56" t="s">
        <v>86</v>
      </c>
    </row>
    <row r="19" spans="1:2" x14ac:dyDescent="0.25">
      <c r="B19" s="12"/>
    </row>
  </sheetData>
  <sheetProtection algorithmName="SHA-512" hashValue="di32N2eJ552xzjsRBsbnziv03TbBtMajdvF5/oGkpJi0LuCd5EKzQzO/RSnmm7ha9Dl1mLuL8R/nk2i7yfpoNg==" saltValue="fmIT4ozXQ+NdY3HBRPuFWg==" spinCount="100000" sheet="1" objects="1" scenarios="1" pivotTables="0"/>
  <pageMargins left="0.23" right="0.19" top="0.9302083333333333" bottom="0.60364583333333333" header="0.3" footer="0.3"/>
  <pageSetup scale="95" orientation="portrait" horizontalDpi="300" verticalDpi="300" r:id="rId1"/>
  <headerFooter>
    <oddHeader>&amp;C&amp;"-,Bold"&amp;14Summary Table Report&amp;R&amp;G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33"/>
  <sheetViews>
    <sheetView showGridLines="0" view="pageLayout" zoomScaleNormal="100" workbookViewId="0"/>
  </sheetViews>
  <sheetFormatPr defaultRowHeight="15" x14ac:dyDescent="0.25"/>
  <sheetData>
    <row r="1" spans="1:13" ht="15.75" thickBot="1" x14ac:dyDescent="0.3">
      <c r="A1" s="14"/>
      <c r="B1" s="14"/>
      <c r="C1" s="14"/>
      <c r="D1" s="14"/>
      <c r="E1" s="14"/>
      <c r="F1" s="14"/>
      <c r="G1" s="14"/>
      <c r="H1" s="14"/>
      <c r="I1" s="14"/>
      <c r="J1" s="14"/>
      <c r="K1" s="14"/>
      <c r="L1" s="14"/>
      <c r="M1" s="14"/>
    </row>
    <row r="2" spans="1:13" x14ac:dyDescent="0.25">
      <c r="A2" s="97" t="str">
        <f>CONCATENATE("Figure 3: Prevalence Rates of VEGF Procedures by Age Group, Sex, and Procedure in the ",'PR-Table2'!B4, " Setting in ", 'PR-Table2'!B5)</f>
        <v>Figure 3: Prevalence Rates of VEGF Procedures by Age Group, Sex, and Procedure in the Outpatient Setting in 2008</v>
      </c>
      <c r="B2" s="98"/>
      <c r="C2" s="98"/>
      <c r="D2" s="98"/>
      <c r="E2" s="98"/>
      <c r="F2" s="98"/>
      <c r="G2" s="98"/>
      <c r="H2" s="98"/>
      <c r="I2" s="98"/>
      <c r="J2" s="98"/>
      <c r="K2" s="98"/>
      <c r="L2" s="98"/>
      <c r="M2" s="99"/>
    </row>
    <row r="3" spans="1:13" x14ac:dyDescent="0.25">
      <c r="A3" s="31"/>
      <c r="B3" s="32"/>
      <c r="C3" s="32"/>
      <c r="D3" s="32"/>
      <c r="E3" s="32"/>
      <c r="F3" s="32"/>
      <c r="G3" s="32"/>
      <c r="H3" s="32"/>
      <c r="I3" s="32"/>
      <c r="J3" s="32"/>
      <c r="K3" s="32"/>
      <c r="L3" s="32"/>
      <c r="M3" s="33"/>
    </row>
    <row r="4" spans="1:13" x14ac:dyDescent="0.25">
      <c r="A4" s="1"/>
      <c r="B4" s="2"/>
      <c r="C4" s="2"/>
      <c r="D4" s="2"/>
      <c r="E4" s="2"/>
      <c r="F4" s="2"/>
      <c r="G4" s="2"/>
      <c r="H4" s="2"/>
      <c r="I4" s="2"/>
      <c r="J4" s="2"/>
      <c r="K4" s="2"/>
      <c r="L4" s="2"/>
      <c r="M4" s="3"/>
    </row>
    <row r="5" spans="1:13" x14ac:dyDescent="0.25">
      <c r="A5" s="1"/>
      <c r="B5" s="2"/>
      <c r="C5" s="2"/>
      <c r="D5" s="2"/>
      <c r="E5" s="2"/>
      <c r="F5" s="2"/>
      <c r="G5" s="2"/>
      <c r="H5" s="2"/>
      <c r="I5" s="2"/>
      <c r="J5" s="2"/>
      <c r="K5" s="2"/>
      <c r="L5" s="2"/>
      <c r="M5" s="3"/>
    </row>
    <row r="6" spans="1:13" x14ac:dyDescent="0.25">
      <c r="A6" s="1"/>
      <c r="B6" s="2"/>
      <c r="C6" s="2"/>
      <c r="D6" s="2"/>
      <c r="E6" s="2"/>
      <c r="F6" s="2"/>
      <c r="G6" s="2"/>
      <c r="H6" s="2"/>
      <c r="I6" s="2"/>
      <c r="J6" s="2"/>
      <c r="K6" s="2"/>
      <c r="L6" s="2"/>
      <c r="M6" s="3"/>
    </row>
    <row r="7" spans="1:13" x14ac:dyDescent="0.25">
      <c r="A7" s="1"/>
      <c r="B7" s="2"/>
      <c r="C7" s="2"/>
      <c r="D7" s="2"/>
      <c r="E7" s="2"/>
      <c r="F7" s="2"/>
      <c r="G7" s="2"/>
      <c r="H7" s="2"/>
      <c r="I7" s="2"/>
      <c r="J7" s="2"/>
      <c r="K7" s="2"/>
      <c r="L7" s="2"/>
      <c r="M7" s="3"/>
    </row>
    <row r="8" spans="1:13" x14ac:dyDescent="0.25">
      <c r="A8" s="1"/>
      <c r="B8" s="2"/>
      <c r="C8" s="2"/>
      <c r="D8" s="2"/>
      <c r="E8" s="2"/>
      <c r="F8" s="2"/>
      <c r="G8" s="2"/>
      <c r="H8" s="2"/>
      <c r="I8" s="2"/>
      <c r="J8" s="2"/>
      <c r="K8" s="2"/>
      <c r="L8" s="2"/>
      <c r="M8" s="3"/>
    </row>
    <row r="9" spans="1:13" x14ac:dyDescent="0.25">
      <c r="A9" s="1"/>
      <c r="B9" s="2"/>
      <c r="C9" s="2"/>
      <c r="D9" s="2"/>
      <c r="E9" s="2"/>
      <c r="F9" s="2"/>
      <c r="G9" s="2"/>
      <c r="H9" s="2"/>
      <c r="I9" s="2"/>
      <c r="J9" s="2"/>
      <c r="K9" s="2"/>
      <c r="L9" s="2"/>
      <c r="M9" s="3"/>
    </row>
    <row r="10" spans="1:13" x14ac:dyDescent="0.25">
      <c r="A10" s="1"/>
      <c r="B10" s="2"/>
      <c r="C10" s="2"/>
      <c r="D10" s="2"/>
      <c r="E10" s="2"/>
      <c r="F10" s="2"/>
      <c r="G10" s="2"/>
      <c r="H10" s="2"/>
      <c r="I10" s="2"/>
      <c r="J10" s="2"/>
      <c r="K10" s="2"/>
      <c r="L10" s="2"/>
      <c r="M10" s="3"/>
    </row>
    <row r="11" spans="1:13" x14ac:dyDescent="0.25">
      <c r="A11" s="1"/>
      <c r="B11" s="2"/>
      <c r="C11" s="2"/>
      <c r="D11" s="2"/>
      <c r="E11" s="2"/>
      <c r="F11" s="2"/>
      <c r="G11" s="2"/>
      <c r="H11" s="2"/>
      <c r="I11" s="2"/>
      <c r="J11" s="2"/>
      <c r="K11" s="2"/>
      <c r="L11" s="2"/>
      <c r="M11" s="3"/>
    </row>
    <row r="12" spans="1:13" x14ac:dyDescent="0.25">
      <c r="A12" s="1"/>
      <c r="B12" s="2"/>
      <c r="C12" s="2"/>
      <c r="D12" s="2"/>
      <c r="E12" s="2"/>
      <c r="F12" s="2"/>
      <c r="G12" s="2"/>
      <c r="H12" s="2"/>
      <c r="I12" s="2"/>
      <c r="J12" s="2"/>
      <c r="K12" s="2"/>
      <c r="L12" s="2"/>
      <c r="M12" s="3"/>
    </row>
    <row r="13" spans="1:13" x14ac:dyDescent="0.25">
      <c r="A13" s="1"/>
      <c r="B13" s="2"/>
      <c r="C13" s="2"/>
      <c r="D13" s="2"/>
      <c r="E13" s="2"/>
      <c r="F13" s="2"/>
      <c r="G13" s="2"/>
      <c r="H13" s="2"/>
      <c r="I13" s="2"/>
      <c r="J13" s="2"/>
      <c r="K13" s="2"/>
      <c r="L13" s="2"/>
      <c r="M13" s="3"/>
    </row>
    <row r="14" spans="1:13" x14ac:dyDescent="0.25">
      <c r="A14" s="1"/>
      <c r="B14" s="2"/>
      <c r="C14" s="2"/>
      <c r="D14" s="2"/>
      <c r="E14" s="2"/>
      <c r="F14" s="2"/>
      <c r="G14" s="2"/>
      <c r="H14" s="2"/>
      <c r="I14" s="2"/>
      <c r="J14" s="2"/>
      <c r="K14" s="2"/>
      <c r="L14" s="2"/>
      <c r="M14" s="3"/>
    </row>
    <row r="15" spans="1:13" x14ac:dyDescent="0.25">
      <c r="A15" s="1"/>
      <c r="B15" s="2"/>
      <c r="C15" s="2"/>
      <c r="D15" s="2"/>
      <c r="E15" s="2"/>
      <c r="F15" s="2"/>
      <c r="G15" s="2"/>
      <c r="H15" s="2"/>
      <c r="I15" s="2"/>
      <c r="J15" s="2"/>
      <c r="K15" s="2"/>
      <c r="L15" s="2"/>
      <c r="M15" s="3"/>
    </row>
    <row r="16" spans="1:13" x14ac:dyDescent="0.25">
      <c r="A16" s="1"/>
      <c r="B16" s="2"/>
      <c r="C16" s="2"/>
      <c r="D16" s="2"/>
      <c r="E16" s="2"/>
      <c r="F16" s="2"/>
      <c r="G16" s="2"/>
      <c r="H16" s="2"/>
      <c r="I16" s="2"/>
      <c r="J16" s="2"/>
      <c r="K16" s="2"/>
      <c r="L16" s="2"/>
      <c r="M16" s="3"/>
    </row>
    <row r="17" spans="1:13" x14ac:dyDescent="0.25">
      <c r="A17" s="1"/>
      <c r="B17" s="2"/>
      <c r="C17" s="2"/>
      <c r="D17" s="2"/>
      <c r="E17" s="2"/>
      <c r="F17" s="2"/>
      <c r="G17" s="2"/>
      <c r="H17" s="2"/>
      <c r="I17" s="2"/>
      <c r="J17" s="2"/>
      <c r="K17" s="2"/>
      <c r="L17" s="2"/>
      <c r="M17" s="3"/>
    </row>
    <row r="18" spans="1:13" x14ac:dyDescent="0.25">
      <c r="A18" s="1"/>
      <c r="B18" s="2"/>
      <c r="C18" s="2"/>
      <c r="D18" s="2"/>
      <c r="E18" s="2"/>
      <c r="F18" s="2"/>
      <c r="G18" s="2"/>
      <c r="H18" s="2"/>
      <c r="I18" s="2"/>
      <c r="J18" s="2"/>
      <c r="K18" s="2"/>
      <c r="L18" s="2"/>
      <c r="M18" s="3"/>
    </row>
    <row r="19" spans="1:13" x14ac:dyDescent="0.25">
      <c r="A19" s="1"/>
      <c r="B19" s="2"/>
      <c r="C19" s="2"/>
      <c r="D19" s="2"/>
      <c r="E19" s="2"/>
      <c r="F19" s="2"/>
      <c r="G19" s="2"/>
      <c r="H19" s="2"/>
      <c r="I19" s="2"/>
      <c r="J19" s="2"/>
      <c r="K19" s="2"/>
      <c r="L19" s="2"/>
      <c r="M19" s="3"/>
    </row>
    <row r="20" spans="1:13" x14ac:dyDescent="0.25">
      <c r="A20" s="1"/>
      <c r="B20" s="2"/>
      <c r="C20" s="2"/>
      <c r="D20" s="2"/>
      <c r="E20" s="2"/>
      <c r="F20" s="2"/>
      <c r="G20" s="2"/>
      <c r="H20" s="2"/>
      <c r="I20" s="2"/>
      <c r="J20" s="2"/>
      <c r="K20" s="2"/>
      <c r="L20" s="2"/>
      <c r="M20" s="3"/>
    </row>
    <row r="21" spans="1:13" x14ac:dyDescent="0.25">
      <c r="A21" s="1"/>
      <c r="B21" s="2"/>
      <c r="C21" s="2"/>
      <c r="D21" s="2"/>
      <c r="E21" s="2"/>
      <c r="F21" s="2"/>
      <c r="G21" s="2"/>
      <c r="H21" s="2"/>
      <c r="I21" s="2"/>
      <c r="J21" s="2"/>
      <c r="K21" s="2"/>
      <c r="L21" s="2"/>
      <c r="M21" s="3"/>
    </row>
    <row r="22" spans="1:13" x14ac:dyDescent="0.25">
      <c r="A22" s="1"/>
      <c r="B22" s="2"/>
      <c r="C22" s="2"/>
      <c r="D22" s="2"/>
      <c r="E22" s="2"/>
      <c r="F22" s="2"/>
      <c r="G22" s="2"/>
      <c r="H22" s="2"/>
      <c r="I22" s="2"/>
      <c r="J22" s="2"/>
      <c r="K22" s="2"/>
      <c r="L22" s="2"/>
      <c r="M22" s="3"/>
    </row>
    <row r="23" spans="1:13" x14ac:dyDescent="0.25">
      <c r="A23" s="1"/>
      <c r="B23" s="2"/>
      <c r="C23" s="2"/>
      <c r="D23" s="2"/>
      <c r="E23" s="2"/>
      <c r="F23" s="2"/>
      <c r="G23" s="2"/>
      <c r="H23" s="2"/>
      <c r="I23" s="2"/>
      <c r="J23" s="2"/>
      <c r="K23" s="2"/>
      <c r="L23" s="2"/>
      <c r="M23" s="3"/>
    </row>
    <row r="24" spans="1:13" x14ac:dyDescent="0.25">
      <c r="A24" s="1"/>
      <c r="B24" s="2"/>
      <c r="C24" s="2"/>
      <c r="D24" s="2"/>
      <c r="E24" s="2"/>
      <c r="F24" s="2"/>
      <c r="G24" s="2"/>
      <c r="H24" s="2"/>
      <c r="I24" s="2"/>
      <c r="J24" s="2"/>
      <c r="K24" s="2"/>
      <c r="L24" s="2"/>
      <c r="M24" s="3"/>
    </row>
    <row r="25" spans="1:13" x14ac:dyDescent="0.25">
      <c r="A25" s="1"/>
      <c r="B25" s="2"/>
      <c r="C25" s="2"/>
      <c r="D25" s="2"/>
      <c r="E25" s="2"/>
      <c r="F25" s="2"/>
      <c r="G25" s="2"/>
      <c r="H25" s="2"/>
      <c r="I25" s="2"/>
      <c r="J25" s="2"/>
      <c r="K25" s="2"/>
      <c r="L25" s="2"/>
      <c r="M25" s="3"/>
    </row>
    <row r="26" spans="1:13" x14ac:dyDescent="0.25">
      <c r="A26" s="1"/>
      <c r="B26" s="2"/>
      <c r="C26" s="2"/>
      <c r="D26" s="2"/>
      <c r="E26" s="2"/>
      <c r="F26" s="2"/>
      <c r="G26" s="2"/>
      <c r="H26" s="2"/>
      <c r="I26" s="2"/>
      <c r="J26" s="2"/>
      <c r="K26" s="2"/>
      <c r="L26" s="2"/>
      <c r="M26" s="3"/>
    </row>
    <row r="27" spans="1:13" x14ac:dyDescent="0.25">
      <c r="A27" s="1"/>
      <c r="B27" s="2"/>
      <c r="C27" s="2"/>
      <c r="D27" s="2"/>
      <c r="E27" s="2"/>
      <c r="F27" s="2"/>
      <c r="G27" s="2"/>
      <c r="H27" s="2"/>
      <c r="I27" s="2"/>
      <c r="J27" s="2"/>
      <c r="K27" s="2"/>
      <c r="L27" s="2"/>
      <c r="M27" s="3"/>
    </row>
    <row r="28" spans="1:13" x14ac:dyDescent="0.25">
      <c r="A28" s="1"/>
      <c r="B28" s="2"/>
      <c r="C28" s="2"/>
      <c r="D28" s="2"/>
      <c r="E28" s="2"/>
      <c r="F28" s="2"/>
      <c r="G28" s="2"/>
      <c r="H28" s="2"/>
      <c r="I28" s="2"/>
      <c r="J28" s="2"/>
      <c r="K28" s="2"/>
      <c r="L28" s="2"/>
      <c r="M28" s="3"/>
    </row>
    <row r="29" spans="1:13" x14ac:dyDescent="0.25">
      <c r="A29" s="1"/>
      <c r="B29" s="2"/>
      <c r="C29" s="2"/>
      <c r="D29" s="2"/>
      <c r="E29" s="2"/>
      <c r="F29" s="2"/>
      <c r="G29" s="2"/>
      <c r="H29" s="2"/>
      <c r="I29" s="2"/>
      <c r="J29" s="2"/>
      <c r="K29" s="2"/>
      <c r="L29" s="2"/>
      <c r="M29" s="3"/>
    </row>
    <row r="30" spans="1:13" x14ac:dyDescent="0.25">
      <c r="A30" s="1"/>
      <c r="B30" s="2"/>
      <c r="C30" s="2"/>
      <c r="D30" s="2"/>
      <c r="E30" s="2"/>
      <c r="F30" s="2"/>
      <c r="G30" s="2"/>
      <c r="H30" s="2"/>
      <c r="I30" s="2"/>
      <c r="J30" s="2"/>
      <c r="K30" s="2"/>
      <c r="L30" s="2"/>
      <c r="M30" s="3"/>
    </row>
    <row r="31" spans="1:13" x14ac:dyDescent="0.25">
      <c r="A31" s="1"/>
      <c r="B31" s="2"/>
      <c r="C31" s="2"/>
      <c r="D31" s="2"/>
      <c r="E31" s="2"/>
      <c r="F31" s="2"/>
      <c r="G31" s="2"/>
      <c r="H31" s="2"/>
      <c r="I31" s="2"/>
      <c r="J31" s="2"/>
      <c r="K31" s="2"/>
      <c r="L31" s="2"/>
      <c r="M31" s="3"/>
    </row>
    <row r="32" spans="1:13" x14ac:dyDescent="0.25">
      <c r="A32" s="1"/>
      <c r="B32" s="2"/>
      <c r="C32" s="2"/>
      <c r="D32" s="2"/>
      <c r="E32" s="2"/>
      <c r="F32" s="2"/>
      <c r="G32" s="2"/>
      <c r="H32" s="2"/>
      <c r="I32" s="2"/>
      <c r="J32" s="2"/>
      <c r="K32" s="2"/>
      <c r="L32" s="2"/>
      <c r="M32" s="3"/>
    </row>
    <row r="33" spans="1:13" x14ac:dyDescent="0.25">
      <c r="A33" s="18"/>
      <c r="B33" s="7"/>
      <c r="C33" s="7"/>
      <c r="D33" s="7"/>
      <c r="E33" s="7"/>
      <c r="F33" s="7"/>
      <c r="G33" s="7"/>
      <c r="H33" s="7"/>
      <c r="I33" s="7"/>
      <c r="J33" s="7"/>
      <c r="K33" s="7"/>
      <c r="L33" s="7"/>
      <c r="M33" s="19"/>
    </row>
  </sheetData>
  <sheetProtection algorithmName="SHA-512" hashValue="F9rHVMAhBu8EdrGbjR1J7A2Ig3ghGyDTlkJ+IAc2rl/N4SD22IGJ4WrhK0rBi3xd4pqoIs9M1ayCR9lLeyNr/g==" saltValue="heuduPJA9dwskvIRSbp4UQ==" spinCount="100000" sheet="1" objects="1" scenarios="1" pivotTables="0"/>
  <mergeCells count="1">
    <mergeCell ref="A2:M2"/>
  </mergeCells>
  <pageMargins left="0.31" right="0.35" top="0.95833333333333304" bottom="0.31" header="0.3" footer="0.3"/>
  <pageSetup orientation="landscape" horizontalDpi="300" verticalDpi="300" r:id="rId1"/>
  <headerFooter>
    <oddHeader>&amp;C&amp;"-,Bold"&amp;14Summary Table Report&amp;R&amp;G</oddHead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12"/>
  <sheetViews>
    <sheetView showGridLines="0" view="pageLayout" zoomScaleNormal="100" workbookViewId="0">
      <selection activeCell="F11" sqref="F11"/>
    </sheetView>
  </sheetViews>
  <sheetFormatPr defaultRowHeight="15" x14ac:dyDescent="0.25"/>
  <cols>
    <col min="1" max="1" width="19.28515625" customWidth="1"/>
    <col min="2" max="2" width="23.28515625" customWidth="1"/>
    <col min="3" max="7" width="15" customWidth="1"/>
  </cols>
  <sheetData>
    <row r="1" spans="1:7" s="4" customFormat="1" ht="15.75" thickBot="1" x14ac:dyDescent="0.3">
      <c r="A1" s="14"/>
      <c r="B1" s="14"/>
      <c r="C1" s="14"/>
      <c r="D1" s="14"/>
      <c r="E1" s="14"/>
      <c r="F1" s="14"/>
      <c r="G1" s="14"/>
    </row>
    <row r="2" spans="1:7" s="4" customFormat="1" ht="29.25" customHeight="1" x14ac:dyDescent="0.25">
      <c r="A2" s="82" t="str">
        <f>CONCATENATE("Table 5: Event Rate (", B5, " Events (Procedures) per Patient) in the ", B4, " Setting by Age Group, Sex, and Year")</f>
        <v>Table 5: Event Rate (INJECTION ZOLEDRONICCID ZOMETA 1 MG Events (Procedures) per Patient) in the Outpatient Setting by Age Group, Sex, and Year</v>
      </c>
      <c r="B2" s="83"/>
      <c r="C2" s="83"/>
      <c r="D2" s="83"/>
      <c r="E2" s="83"/>
      <c r="F2" s="83"/>
      <c r="G2" s="84"/>
    </row>
    <row r="3" spans="1:7" s="4" customFormat="1" ht="4.5" customHeight="1" x14ac:dyDescent="0.25">
      <c r="A3" s="52"/>
      <c r="B3" s="37"/>
      <c r="C3" s="37"/>
      <c r="D3" s="37"/>
      <c r="E3" s="37"/>
      <c r="F3" s="37"/>
      <c r="G3" s="53"/>
    </row>
    <row r="4" spans="1:7" ht="30" customHeight="1" x14ac:dyDescent="0.25">
      <c r="A4" s="115" t="s">
        <v>7</v>
      </c>
      <c r="B4" s="116" t="s">
        <v>53</v>
      </c>
      <c r="C4" s="85" t="s">
        <v>50</v>
      </c>
      <c r="D4" s="85"/>
      <c r="E4" s="85"/>
      <c r="F4" s="85"/>
      <c r="G4" s="85"/>
    </row>
    <row r="5" spans="1:7" ht="45" x14ac:dyDescent="0.25">
      <c r="A5" s="115" t="s">
        <v>57</v>
      </c>
      <c r="B5" s="139" t="s">
        <v>12</v>
      </c>
      <c r="C5" s="85" t="s">
        <v>51</v>
      </c>
      <c r="D5" s="85"/>
      <c r="E5" s="85"/>
      <c r="F5" s="85"/>
      <c r="G5" s="85"/>
    </row>
    <row r="6" spans="1:7" x14ac:dyDescent="0.25">
      <c r="A6" s="1"/>
      <c r="B6" s="2"/>
      <c r="C6" s="2"/>
      <c r="D6" s="2"/>
      <c r="E6" s="2"/>
      <c r="F6" s="2"/>
      <c r="G6" s="3"/>
    </row>
    <row r="7" spans="1:7" x14ac:dyDescent="0.25">
      <c r="A7" s="44" t="s">
        <v>61</v>
      </c>
      <c r="B7" s="39"/>
      <c r="C7" s="118" t="s">
        <v>2</v>
      </c>
      <c r="D7" s="39"/>
      <c r="E7" s="39"/>
      <c r="F7" s="39"/>
      <c r="G7" s="40"/>
    </row>
    <row r="8" spans="1:7" x14ac:dyDescent="0.25">
      <c r="A8" s="119" t="s">
        <v>0</v>
      </c>
      <c r="B8" s="102" t="s">
        <v>1</v>
      </c>
      <c r="C8" s="100">
        <v>2007</v>
      </c>
      <c r="D8" s="104">
        <v>2008</v>
      </c>
      <c r="E8" s="104">
        <v>2009</v>
      </c>
      <c r="F8" s="104">
        <v>2010</v>
      </c>
      <c r="G8" s="127">
        <v>2011</v>
      </c>
    </row>
    <row r="9" spans="1:7" x14ac:dyDescent="0.25">
      <c r="A9" s="121" t="s">
        <v>6</v>
      </c>
      <c r="B9" s="100" t="s">
        <v>4</v>
      </c>
      <c r="C9" s="128">
        <v>4.9627246925260167</v>
      </c>
      <c r="D9" s="129">
        <v>4.8445839874411307</v>
      </c>
      <c r="E9" s="129">
        <v>4.423180190930788</v>
      </c>
      <c r="F9" s="129">
        <v>3.8715940610213737</v>
      </c>
      <c r="G9" s="140">
        <v>1.6153846153846154</v>
      </c>
    </row>
    <row r="10" spans="1:7" x14ac:dyDescent="0.25">
      <c r="A10" s="20"/>
      <c r="B10" s="107" t="s">
        <v>5</v>
      </c>
      <c r="C10" s="131">
        <v>4.3608421052631581</v>
      </c>
      <c r="D10" s="27">
        <v>4.4797687861271678</v>
      </c>
      <c r="E10" s="27">
        <v>4.3402255639097742</v>
      </c>
      <c r="F10" s="27">
        <v>3.9930313588850175</v>
      </c>
      <c r="G10" s="28">
        <v>1.625</v>
      </c>
    </row>
    <row r="11" spans="1:7" x14ac:dyDescent="0.25">
      <c r="A11" s="121" t="s">
        <v>3</v>
      </c>
      <c r="B11" s="100" t="s">
        <v>4</v>
      </c>
      <c r="C11" s="128">
        <v>4.1458573736441267</v>
      </c>
      <c r="D11" s="129">
        <v>4.2809400603708498</v>
      </c>
      <c r="E11" s="129">
        <v>4.1652842403398749</v>
      </c>
      <c r="F11" s="129">
        <v>3.6570477247502775</v>
      </c>
      <c r="G11" s="140">
        <v>1.4285714285714286</v>
      </c>
    </row>
    <row r="12" spans="1:7" x14ac:dyDescent="0.25">
      <c r="A12" s="23"/>
      <c r="B12" s="124" t="s">
        <v>5</v>
      </c>
      <c r="C12" s="141">
        <v>4.51730234907805</v>
      </c>
      <c r="D12" s="29">
        <v>4.5629198387819079</v>
      </c>
      <c r="E12" s="29">
        <v>4.4467808367656625</v>
      </c>
      <c r="F12" s="29">
        <v>3.993660082906608</v>
      </c>
      <c r="G12" s="30">
        <v>1</v>
      </c>
    </row>
  </sheetData>
  <sheetProtection algorithmName="SHA-512" hashValue="mlE+EICH2xnDY3T/6ypuXJPLK13gHErCdte0EQTiztRpFh6S76NNvtAoLVvAk/znDeCtrX7S/H1Uu5pMBFxuag==" saltValue="GYlgCZRQJ5AAjBaPNtLQ/A==" spinCount="100000" sheet="1" objects="1" scenarios="1" pivotTables="0"/>
  <mergeCells count="3">
    <mergeCell ref="A2:G2"/>
    <mergeCell ref="C4:G4"/>
    <mergeCell ref="C5:G5"/>
  </mergeCells>
  <pageMargins left="0.7" right="0.7" top="0.95833333333333304" bottom="0.75" header="0.3" footer="0.3"/>
  <pageSetup orientation="landscape" horizontalDpi="300" verticalDpi="300" r:id="rId2"/>
  <headerFooter>
    <oddHeader>&amp;C&amp;"-,Bold"&amp;14Summary Table Report&amp;R&amp;G</oddHeader>
  </headerFooter>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M31"/>
  <sheetViews>
    <sheetView showGridLines="0" view="pageLayout" zoomScaleNormal="100" workbookViewId="0"/>
  </sheetViews>
  <sheetFormatPr defaultRowHeight="15" x14ac:dyDescent="0.25"/>
  <sheetData>
    <row r="1" spans="1:13" ht="15.75" thickBot="1" x14ac:dyDescent="0.3">
      <c r="A1" s="14"/>
      <c r="B1" s="14"/>
      <c r="C1" s="14"/>
      <c r="D1" s="14"/>
      <c r="E1" s="14"/>
      <c r="F1" s="14"/>
      <c r="G1" s="14"/>
      <c r="H1" s="14"/>
      <c r="I1" s="14"/>
      <c r="J1" s="14"/>
      <c r="K1" s="14"/>
      <c r="L1" s="14"/>
      <c r="M1" s="14"/>
    </row>
    <row r="2" spans="1:13" ht="33" customHeight="1" x14ac:dyDescent="0.25">
      <c r="A2" s="97" t="str">
        <f>CONCATENATE("Figure 4: Event Rate (", 'EvntsPrPat-Table'!B5, " Events (Procedures) per Patient) in the ", 'EvntsPrPat-Table'!B4, " Setting by Age Group, Sex, and Year")</f>
        <v>Figure 4: Event Rate (INJECTION ZOLEDRONICCID ZOMETA 1 MG Events (Procedures) per Patient) in the Outpatient Setting by Age Group, Sex, and Year</v>
      </c>
      <c r="B2" s="98"/>
      <c r="C2" s="98"/>
      <c r="D2" s="98"/>
      <c r="E2" s="98"/>
      <c r="F2" s="98"/>
      <c r="G2" s="98"/>
      <c r="H2" s="98"/>
      <c r="I2" s="98"/>
      <c r="J2" s="98"/>
      <c r="K2" s="98"/>
      <c r="L2" s="98"/>
      <c r="M2" s="99"/>
    </row>
    <row r="3" spans="1:13" x14ac:dyDescent="0.25">
      <c r="A3" s="31"/>
      <c r="B3" s="32"/>
      <c r="C3" s="32"/>
      <c r="D3" s="32"/>
      <c r="E3" s="32"/>
      <c r="F3" s="32"/>
      <c r="G3" s="32"/>
      <c r="H3" s="32"/>
      <c r="I3" s="32"/>
      <c r="J3" s="32"/>
      <c r="K3" s="32"/>
      <c r="L3" s="32"/>
      <c r="M3" s="33"/>
    </row>
    <row r="4" spans="1:13" x14ac:dyDescent="0.25">
      <c r="A4" s="1"/>
      <c r="B4" s="2"/>
      <c r="C4" s="2"/>
      <c r="D4" s="2"/>
      <c r="E4" s="2"/>
      <c r="F4" s="2"/>
      <c r="G4" s="2"/>
      <c r="H4" s="2"/>
      <c r="I4" s="2"/>
      <c r="J4" s="2"/>
      <c r="K4" s="2"/>
      <c r="L4" s="2"/>
      <c r="M4" s="3"/>
    </row>
    <row r="5" spans="1:13" x14ac:dyDescent="0.25">
      <c r="A5" s="1"/>
      <c r="B5" s="2"/>
      <c r="C5" s="2"/>
      <c r="D5" s="2"/>
      <c r="E5" s="2"/>
      <c r="F5" s="2"/>
      <c r="G5" s="2"/>
      <c r="H5" s="2"/>
      <c r="I5" s="2"/>
      <c r="J5" s="2"/>
      <c r="K5" s="2"/>
      <c r="L5" s="2"/>
      <c r="M5" s="3"/>
    </row>
    <row r="6" spans="1:13" x14ac:dyDescent="0.25">
      <c r="A6" s="1"/>
      <c r="B6" s="2"/>
      <c r="C6" s="2"/>
      <c r="D6" s="2"/>
      <c r="E6" s="2"/>
      <c r="F6" s="2"/>
      <c r="G6" s="2"/>
      <c r="H6" s="2"/>
      <c r="I6" s="2"/>
      <c r="J6" s="2"/>
      <c r="K6" s="2"/>
      <c r="L6" s="2"/>
      <c r="M6" s="3"/>
    </row>
    <row r="7" spans="1:13" x14ac:dyDescent="0.25">
      <c r="A7" s="1"/>
      <c r="B7" s="2"/>
      <c r="C7" s="2"/>
      <c r="D7" s="2"/>
      <c r="E7" s="2"/>
      <c r="F7" s="2"/>
      <c r="G7" s="2"/>
      <c r="H7" s="2"/>
      <c r="I7" s="2"/>
      <c r="J7" s="2"/>
      <c r="K7" s="2"/>
      <c r="L7" s="2"/>
      <c r="M7" s="3"/>
    </row>
    <row r="8" spans="1:13" x14ac:dyDescent="0.25">
      <c r="A8" s="1"/>
      <c r="B8" s="2"/>
      <c r="C8" s="2"/>
      <c r="D8" s="2"/>
      <c r="E8" s="2"/>
      <c r="F8" s="2"/>
      <c r="G8" s="2"/>
      <c r="H8" s="2"/>
      <c r="I8" s="2"/>
      <c r="J8" s="2"/>
      <c r="K8" s="2"/>
      <c r="L8" s="2"/>
      <c r="M8" s="3"/>
    </row>
    <row r="9" spans="1:13" x14ac:dyDescent="0.25">
      <c r="A9" s="1"/>
      <c r="B9" s="2"/>
      <c r="C9" s="2"/>
      <c r="D9" s="2"/>
      <c r="E9" s="2"/>
      <c r="F9" s="2"/>
      <c r="G9" s="2"/>
      <c r="H9" s="2"/>
      <c r="I9" s="2"/>
      <c r="J9" s="2"/>
      <c r="K9" s="2"/>
      <c r="L9" s="2"/>
      <c r="M9" s="3"/>
    </row>
    <row r="10" spans="1:13" x14ac:dyDescent="0.25">
      <c r="A10" s="1"/>
      <c r="B10" s="2"/>
      <c r="C10" s="2"/>
      <c r="D10" s="2"/>
      <c r="E10" s="2"/>
      <c r="F10" s="2"/>
      <c r="G10" s="2"/>
      <c r="H10" s="2"/>
      <c r="I10" s="2"/>
      <c r="J10" s="2"/>
      <c r="K10" s="2"/>
      <c r="L10" s="2"/>
      <c r="M10" s="3"/>
    </row>
    <row r="11" spans="1:13" x14ac:dyDescent="0.25">
      <c r="A11" s="1"/>
      <c r="B11" s="2"/>
      <c r="C11" s="2"/>
      <c r="D11" s="2"/>
      <c r="E11" s="2"/>
      <c r="F11" s="2"/>
      <c r="G11" s="2"/>
      <c r="H11" s="2"/>
      <c r="I11" s="2"/>
      <c r="J11" s="2"/>
      <c r="K11" s="2"/>
      <c r="L11" s="2"/>
      <c r="M11" s="3"/>
    </row>
    <row r="12" spans="1:13" x14ac:dyDescent="0.25">
      <c r="A12" s="1"/>
      <c r="B12" s="2"/>
      <c r="C12" s="2"/>
      <c r="D12" s="2"/>
      <c r="E12" s="2"/>
      <c r="F12" s="2"/>
      <c r="G12" s="2"/>
      <c r="H12" s="2"/>
      <c r="I12" s="2"/>
      <c r="J12" s="2"/>
      <c r="K12" s="2"/>
      <c r="L12" s="2"/>
      <c r="M12" s="3"/>
    </row>
    <row r="13" spans="1:13" x14ac:dyDescent="0.25">
      <c r="A13" s="1"/>
      <c r="B13" s="2"/>
      <c r="C13" s="2"/>
      <c r="D13" s="2"/>
      <c r="E13" s="2"/>
      <c r="F13" s="2"/>
      <c r="G13" s="2"/>
      <c r="H13" s="2"/>
      <c r="I13" s="2"/>
      <c r="J13" s="2"/>
      <c r="K13" s="2"/>
      <c r="L13" s="2"/>
      <c r="M13" s="3"/>
    </row>
    <row r="14" spans="1:13" x14ac:dyDescent="0.25">
      <c r="A14" s="1"/>
      <c r="B14" s="2"/>
      <c r="C14" s="2"/>
      <c r="D14" s="2"/>
      <c r="E14" s="2"/>
      <c r="F14" s="2"/>
      <c r="G14" s="2"/>
      <c r="H14" s="2"/>
      <c r="I14" s="2"/>
      <c r="J14" s="2"/>
      <c r="K14" s="2"/>
      <c r="L14" s="2"/>
      <c r="M14" s="3"/>
    </row>
    <row r="15" spans="1:13" x14ac:dyDescent="0.25">
      <c r="A15" s="1"/>
      <c r="B15" s="2"/>
      <c r="C15" s="2"/>
      <c r="D15" s="2"/>
      <c r="E15" s="2"/>
      <c r="F15" s="2"/>
      <c r="G15" s="2"/>
      <c r="H15" s="2"/>
      <c r="I15" s="2"/>
      <c r="J15" s="2"/>
      <c r="K15" s="2"/>
      <c r="L15" s="2"/>
      <c r="M15" s="3"/>
    </row>
    <row r="16" spans="1:13" x14ac:dyDescent="0.25">
      <c r="A16" s="1"/>
      <c r="B16" s="2"/>
      <c r="C16" s="2"/>
      <c r="D16" s="2"/>
      <c r="E16" s="2"/>
      <c r="F16" s="2"/>
      <c r="G16" s="2"/>
      <c r="H16" s="2"/>
      <c r="I16" s="2"/>
      <c r="J16" s="2"/>
      <c r="K16" s="2"/>
      <c r="L16" s="2"/>
      <c r="M16" s="3"/>
    </row>
    <row r="17" spans="1:13" x14ac:dyDescent="0.25">
      <c r="A17" s="1"/>
      <c r="B17" s="2"/>
      <c r="C17" s="2"/>
      <c r="D17" s="2"/>
      <c r="E17" s="2"/>
      <c r="F17" s="2"/>
      <c r="G17" s="2"/>
      <c r="H17" s="2"/>
      <c r="I17" s="2"/>
      <c r="J17" s="2"/>
      <c r="K17" s="2"/>
      <c r="L17" s="2"/>
      <c r="M17" s="3"/>
    </row>
    <row r="18" spans="1:13" x14ac:dyDescent="0.25">
      <c r="A18" s="1"/>
      <c r="B18" s="2"/>
      <c r="C18" s="2"/>
      <c r="D18" s="2"/>
      <c r="E18" s="2"/>
      <c r="F18" s="2"/>
      <c r="G18" s="2"/>
      <c r="H18" s="2"/>
      <c r="I18" s="2"/>
      <c r="J18" s="2"/>
      <c r="K18" s="2"/>
      <c r="L18" s="2"/>
      <c r="M18" s="3"/>
    </row>
    <row r="19" spans="1:13" x14ac:dyDescent="0.25">
      <c r="A19" s="1"/>
      <c r="B19" s="2"/>
      <c r="C19" s="2"/>
      <c r="D19" s="2"/>
      <c r="E19" s="2"/>
      <c r="F19" s="2"/>
      <c r="G19" s="2"/>
      <c r="H19" s="2"/>
      <c r="I19" s="2"/>
      <c r="J19" s="2"/>
      <c r="K19" s="2"/>
      <c r="L19" s="2"/>
      <c r="M19" s="3"/>
    </row>
    <row r="20" spans="1:13" x14ac:dyDescent="0.25">
      <c r="A20" s="1"/>
      <c r="B20" s="2"/>
      <c r="C20" s="2"/>
      <c r="D20" s="2"/>
      <c r="E20" s="2"/>
      <c r="F20" s="2"/>
      <c r="G20" s="2"/>
      <c r="H20" s="2"/>
      <c r="I20" s="2"/>
      <c r="J20" s="2"/>
      <c r="K20" s="2"/>
      <c r="L20" s="2"/>
      <c r="M20" s="3"/>
    </row>
    <row r="21" spans="1:13" x14ac:dyDescent="0.25">
      <c r="A21" s="1"/>
      <c r="B21" s="2"/>
      <c r="C21" s="2"/>
      <c r="D21" s="2"/>
      <c r="E21" s="2"/>
      <c r="F21" s="2"/>
      <c r="G21" s="2"/>
      <c r="H21" s="2"/>
      <c r="I21" s="2"/>
      <c r="J21" s="2"/>
      <c r="K21" s="2"/>
      <c r="L21" s="2"/>
      <c r="M21" s="3"/>
    </row>
    <row r="22" spans="1:13" x14ac:dyDescent="0.25">
      <c r="A22" s="1"/>
      <c r="B22" s="2"/>
      <c r="C22" s="2"/>
      <c r="D22" s="2"/>
      <c r="E22" s="2"/>
      <c r="F22" s="2"/>
      <c r="G22" s="2"/>
      <c r="H22" s="2"/>
      <c r="I22" s="2"/>
      <c r="J22" s="2"/>
      <c r="K22" s="2"/>
      <c r="L22" s="2"/>
      <c r="M22" s="3"/>
    </row>
    <row r="23" spans="1:13" x14ac:dyDescent="0.25">
      <c r="A23" s="1"/>
      <c r="B23" s="2"/>
      <c r="C23" s="2"/>
      <c r="D23" s="2"/>
      <c r="E23" s="2"/>
      <c r="F23" s="2"/>
      <c r="G23" s="2"/>
      <c r="H23" s="2"/>
      <c r="I23" s="2"/>
      <c r="J23" s="2"/>
      <c r="K23" s="2"/>
      <c r="L23" s="2"/>
      <c r="M23" s="3"/>
    </row>
    <row r="24" spans="1:13" x14ac:dyDescent="0.25">
      <c r="A24" s="1"/>
      <c r="B24" s="2"/>
      <c r="C24" s="2"/>
      <c r="D24" s="2"/>
      <c r="E24" s="2"/>
      <c r="F24" s="2"/>
      <c r="G24" s="2"/>
      <c r="H24" s="2"/>
      <c r="I24" s="2"/>
      <c r="J24" s="2"/>
      <c r="K24" s="2"/>
      <c r="L24" s="2"/>
      <c r="M24" s="3"/>
    </row>
    <row r="25" spans="1:13" x14ac:dyDescent="0.25">
      <c r="A25" s="1"/>
      <c r="B25" s="2"/>
      <c r="C25" s="2"/>
      <c r="D25" s="2"/>
      <c r="E25" s="2"/>
      <c r="F25" s="2"/>
      <c r="G25" s="2"/>
      <c r="H25" s="2"/>
      <c r="I25" s="2"/>
      <c r="J25" s="2"/>
      <c r="K25" s="2"/>
      <c r="L25" s="2"/>
      <c r="M25" s="3"/>
    </row>
    <row r="26" spans="1:13" x14ac:dyDescent="0.25">
      <c r="A26" s="1"/>
      <c r="B26" s="2"/>
      <c r="C26" s="2"/>
      <c r="D26" s="2"/>
      <c r="E26" s="2"/>
      <c r="F26" s="2"/>
      <c r="G26" s="2"/>
      <c r="H26" s="2"/>
      <c r="I26" s="2"/>
      <c r="J26" s="2"/>
      <c r="K26" s="2"/>
      <c r="L26" s="2"/>
      <c r="M26" s="3"/>
    </row>
    <row r="27" spans="1:13" x14ac:dyDescent="0.25">
      <c r="A27" s="1"/>
      <c r="B27" s="2"/>
      <c r="C27" s="2"/>
      <c r="D27" s="2"/>
      <c r="E27" s="2"/>
      <c r="F27" s="2"/>
      <c r="G27" s="2"/>
      <c r="H27" s="2"/>
      <c r="I27" s="2"/>
      <c r="J27" s="2"/>
      <c r="K27" s="2"/>
      <c r="L27" s="2"/>
      <c r="M27" s="3"/>
    </row>
    <row r="28" spans="1:13" x14ac:dyDescent="0.25">
      <c r="A28" s="1"/>
      <c r="B28" s="2"/>
      <c r="C28" s="2"/>
      <c r="D28" s="2"/>
      <c r="E28" s="2"/>
      <c r="F28" s="2"/>
      <c r="G28" s="2"/>
      <c r="H28" s="2"/>
      <c r="I28" s="2"/>
      <c r="J28" s="2"/>
      <c r="K28" s="2"/>
      <c r="L28" s="2"/>
      <c r="M28" s="3"/>
    </row>
    <row r="29" spans="1:13" x14ac:dyDescent="0.25">
      <c r="A29" s="1"/>
      <c r="B29" s="2"/>
      <c r="C29" s="2"/>
      <c r="D29" s="2"/>
      <c r="E29" s="2"/>
      <c r="F29" s="2"/>
      <c r="G29" s="2"/>
      <c r="H29" s="2"/>
      <c r="I29" s="2"/>
      <c r="J29" s="2"/>
      <c r="K29" s="2"/>
      <c r="L29" s="2"/>
      <c r="M29" s="3"/>
    </row>
    <row r="30" spans="1:13" x14ac:dyDescent="0.25">
      <c r="A30" s="1"/>
      <c r="B30" s="2"/>
      <c r="C30" s="2"/>
      <c r="D30" s="2"/>
      <c r="E30" s="2"/>
      <c r="F30" s="2"/>
      <c r="G30" s="2"/>
      <c r="H30" s="2"/>
      <c r="I30" s="2"/>
      <c r="J30" s="2"/>
      <c r="K30" s="2"/>
      <c r="L30" s="2"/>
      <c r="M30" s="3"/>
    </row>
    <row r="31" spans="1:13" x14ac:dyDescent="0.25">
      <c r="A31" s="18"/>
      <c r="B31" s="7"/>
      <c r="C31" s="7"/>
      <c r="D31" s="7"/>
      <c r="E31" s="7"/>
      <c r="F31" s="7"/>
      <c r="G31" s="7"/>
      <c r="H31" s="7"/>
      <c r="I31" s="7"/>
      <c r="J31" s="7"/>
      <c r="K31" s="7"/>
      <c r="L31" s="7"/>
      <c r="M31" s="19"/>
    </row>
  </sheetData>
  <sheetProtection algorithmName="SHA-512" hashValue="XOLZvREowWWNJzbygFAgkvIq4qXSn7tGevMhs/3KHCIwtVoNaKg8OGNPpc5hPCSYWqYUO7KvTa7U96c1VIPaFw==" saltValue="dZW3qC4dV5YowvZit1h5hQ==" spinCount="100000" sheet="1" objects="1" scenarios="1" pivotTables="0"/>
  <mergeCells count="1">
    <mergeCell ref="A2:M2"/>
  </mergeCells>
  <pageMargins left="0.49" right="0.28000000000000003" top="0.95833333333333304" bottom="0.75" header="0.3" footer="0.3"/>
  <pageSetup orientation="landscape" horizontalDpi="300" verticalDpi="300" r:id="rId1"/>
  <headerFooter>
    <oddHeader>&amp;C&amp;"-,Bold"&amp;14Summary Table Report&amp;R&amp;G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view="pageLayout" zoomScaleNormal="100" workbookViewId="0"/>
  </sheetViews>
  <sheetFormatPr defaultColWidth="9.140625" defaultRowHeight="15" x14ac:dyDescent="0.25"/>
  <cols>
    <col min="1" max="1" width="90.7109375" customWidth="1"/>
  </cols>
  <sheetData>
    <row r="1" spans="1:1" ht="18.75" x14ac:dyDescent="0.3">
      <c r="A1" s="58" t="s">
        <v>72</v>
      </c>
    </row>
    <row r="2" spans="1:1" x14ac:dyDescent="0.25">
      <c r="A2" s="59"/>
    </row>
    <row r="3" spans="1:1" ht="15.75" x14ac:dyDescent="0.25">
      <c r="A3" s="60" t="s">
        <v>73</v>
      </c>
    </row>
    <row r="4" spans="1:1" ht="9.9499999999999993" customHeight="1" x14ac:dyDescent="0.25">
      <c r="A4" s="61"/>
    </row>
    <row r="5" spans="1:1" ht="30" x14ac:dyDescent="0.25">
      <c r="A5" s="62" t="s">
        <v>74</v>
      </c>
    </row>
    <row r="6" spans="1:1" ht="30" x14ac:dyDescent="0.25">
      <c r="A6" s="62" t="s">
        <v>75</v>
      </c>
    </row>
    <row r="7" spans="1:1" ht="30" x14ac:dyDescent="0.25">
      <c r="A7" s="63" t="s">
        <v>76</v>
      </c>
    </row>
    <row r="8" spans="1:1" ht="60" x14ac:dyDescent="0.25">
      <c r="A8" s="62" t="s">
        <v>77</v>
      </c>
    </row>
    <row r="9" spans="1:1" ht="45" x14ac:dyDescent="0.25">
      <c r="A9" s="62" t="s">
        <v>78</v>
      </c>
    </row>
    <row r="10" spans="1:1" ht="45" x14ac:dyDescent="0.25">
      <c r="A10" s="64" t="s">
        <v>79</v>
      </c>
    </row>
    <row r="11" spans="1:1" ht="30.2" customHeight="1" x14ac:dyDescent="0.25">
      <c r="A11" s="62" t="s">
        <v>80</v>
      </c>
    </row>
    <row r="12" spans="1:1" x14ac:dyDescent="0.25">
      <c r="A12" s="59"/>
    </row>
    <row r="13" spans="1:1" ht="15.75" x14ac:dyDescent="0.25">
      <c r="A13" s="65" t="s">
        <v>81</v>
      </c>
    </row>
    <row r="14" spans="1:1" ht="9.9499999999999993" customHeight="1" x14ac:dyDescent="0.25">
      <c r="A14" s="66"/>
    </row>
    <row r="15" spans="1:1" ht="150" x14ac:dyDescent="0.25">
      <c r="A15" s="66" t="s">
        <v>82</v>
      </c>
    </row>
    <row r="16" spans="1:1" ht="9.9499999999999993" customHeight="1" x14ac:dyDescent="0.25">
      <c r="A16" s="66"/>
    </row>
    <row r="17" spans="1:1" ht="90" x14ac:dyDescent="0.25">
      <c r="A17" s="66" t="s">
        <v>83</v>
      </c>
    </row>
    <row r="18" spans="1:1" ht="9.9499999999999993" customHeight="1" x14ac:dyDescent="0.25">
      <c r="A18" s="66"/>
    </row>
    <row r="19" spans="1:1" ht="120" x14ac:dyDescent="0.25">
      <c r="A19" s="67" t="s">
        <v>85</v>
      </c>
    </row>
    <row r="20" spans="1:1" ht="9.9499999999999993" customHeight="1" x14ac:dyDescent="0.25">
      <c r="A20" s="66"/>
    </row>
    <row r="21" spans="1:1" ht="60" x14ac:dyDescent="0.25">
      <c r="A21" s="66" t="s">
        <v>84</v>
      </c>
    </row>
  </sheetData>
  <sheetProtection algorithmName="SHA-512" hashValue="AH7Vpp37lju6WN6AEnz2dZekYk1gte/TFdcIb0pR7dYyl/D+On/fQV9W85pSWSXUdPXN2xWCoVScp9Ug4fi+TA==" saltValue="vW0V7bfNpWzKlMfo/ZlyiQ==" spinCount="100000" sheet="1" objects="1" scenarios="1" pivotTables="0"/>
  <pageMargins left="0.7" right="0.7" top="0.75" bottom="0.75" header="0.3" footer="0.3"/>
  <pageSetup orientation="portrait" verticalDpi="1200" r:id="rId1"/>
  <headerFooter>
    <oddHeader>&amp;C&amp;"-,Bold"&amp;14Summary Table Report&amp;R&amp;G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view="pageLayout" zoomScaleNormal="100" workbookViewId="0">
      <selection activeCell="B15" sqref="B15"/>
    </sheetView>
  </sheetViews>
  <sheetFormatPr defaultRowHeight="15" x14ac:dyDescent="0.25"/>
  <cols>
    <col min="1" max="1" width="14.28515625" bestFit="1" customWidth="1"/>
    <col min="2" max="2" width="46.85546875" customWidth="1"/>
  </cols>
  <sheetData>
    <row r="1" spans="1:2" ht="15.75" thickBot="1" x14ac:dyDescent="0.3">
      <c r="A1" s="14"/>
      <c r="B1" s="14"/>
    </row>
    <row r="2" spans="1:2" ht="15.75" x14ac:dyDescent="0.25">
      <c r="A2" s="78" t="s">
        <v>55</v>
      </c>
      <c r="B2" s="78"/>
    </row>
    <row r="3" spans="1:2" x14ac:dyDescent="0.25">
      <c r="A3" s="16" t="s">
        <v>35</v>
      </c>
      <c r="B3" s="16" t="s">
        <v>36</v>
      </c>
    </row>
    <row r="4" spans="1:2" x14ac:dyDescent="0.25">
      <c r="A4" s="13" t="s">
        <v>16</v>
      </c>
      <c r="B4" s="17" t="s">
        <v>17</v>
      </c>
    </row>
    <row r="5" spans="1:2" x14ac:dyDescent="0.25">
      <c r="A5" s="13" t="s">
        <v>20</v>
      </c>
      <c r="B5" s="17" t="s">
        <v>38</v>
      </c>
    </row>
    <row r="6" spans="1:2" x14ac:dyDescent="0.25">
      <c r="A6" s="13" t="s">
        <v>18</v>
      </c>
      <c r="B6" s="17" t="s">
        <v>19</v>
      </c>
    </row>
    <row r="7" spans="1:2" x14ac:dyDescent="0.25">
      <c r="A7" s="13" t="s">
        <v>8</v>
      </c>
      <c r="B7" s="17" t="s">
        <v>9</v>
      </c>
    </row>
    <row r="8" spans="1:2" x14ac:dyDescent="0.25">
      <c r="A8" s="13" t="s">
        <v>10</v>
      </c>
      <c r="B8" s="17" t="s">
        <v>39</v>
      </c>
    </row>
    <row r="9" spans="1:2" x14ac:dyDescent="0.25">
      <c r="A9" s="13" t="s">
        <v>11</v>
      </c>
      <c r="B9" s="17" t="s">
        <v>12</v>
      </c>
    </row>
    <row r="10" spans="1:2" x14ac:dyDescent="0.25">
      <c r="A10" s="13" t="s">
        <v>15</v>
      </c>
      <c r="B10" s="17" t="s">
        <v>40</v>
      </c>
    </row>
    <row r="11" spans="1:2" x14ac:dyDescent="0.25">
      <c r="A11" s="13" t="s">
        <v>13</v>
      </c>
      <c r="B11" s="17" t="s">
        <v>14</v>
      </c>
    </row>
  </sheetData>
  <sheetProtection algorithmName="SHA-512" hashValue="VEtxzlgAtqpxxFSLIX9hVW1F6ZrGexanC522PnttYJ+M6aaIduKrjTWfnDzJZlzXWnr8DmJI32ulAYUHSF78fg==" saltValue="HYTVLjcbd8emqnVD6Z/VIg==" spinCount="100000" sheet="1" objects="1" scenarios="1" pivotTables="0"/>
  <mergeCells count="1">
    <mergeCell ref="A2:B2"/>
  </mergeCells>
  <pageMargins left="0.7" right="0.7" top="0.95833333333333337" bottom="0.75" header="0.3" footer="0.3"/>
  <pageSetup orientation="portrait" horizontalDpi="300" verticalDpi="300" r:id="rId1"/>
  <headerFooter>
    <oddHeader>&amp;C&amp;"-,Bold"&amp;14Summary Table Report&amp;R&amp;G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28"/>
  <sheetViews>
    <sheetView showGridLines="0" view="pageLayout" zoomScaleNormal="100" workbookViewId="0">
      <selection activeCell="B11" sqref="B11"/>
    </sheetView>
  </sheetViews>
  <sheetFormatPr defaultRowHeight="15" x14ac:dyDescent="0.25"/>
  <cols>
    <col min="1" max="1" width="11.140625" bestFit="1" customWidth="1"/>
    <col min="2" max="2" width="20.42578125" customWidth="1"/>
    <col min="3" max="3" width="12.28515625" customWidth="1"/>
    <col min="4" max="4" width="13.5703125" customWidth="1"/>
    <col min="5" max="5" width="15" customWidth="1"/>
    <col min="6" max="6" width="16.140625" customWidth="1"/>
    <col min="7" max="7" width="11.140625" bestFit="1" customWidth="1"/>
  </cols>
  <sheetData>
    <row r="1" spans="1:6" s="4" customFormat="1" ht="15.75" thickBot="1" x14ac:dyDescent="0.3">
      <c r="A1" s="14"/>
      <c r="B1" s="14"/>
      <c r="C1" s="14"/>
      <c r="D1" s="14"/>
      <c r="E1" s="14"/>
      <c r="F1" s="14"/>
    </row>
    <row r="2" spans="1:6" s="5" customFormat="1" ht="29.25" customHeight="1" x14ac:dyDescent="0.25">
      <c r="A2" s="82" t="str">
        <f>CONCATENATE("Table 1: Number of ", B5, " Events (Procedures) and Patients, and Total Enrollment, by Year, Age Group, and Sex")</f>
        <v>Table 1: Number of INJECTION ZOLEDRONICCID ZOMETA 1 MG Events (Procedures) and Patients, and Total Enrollment, by Year, Age Group, and Sex</v>
      </c>
      <c r="B2" s="83"/>
      <c r="C2" s="83"/>
      <c r="D2" s="83"/>
      <c r="E2" s="83"/>
      <c r="F2" s="84"/>
    </row>
    <row r="3" spans="1:6" s="5" customFormat="1" ht="4.5" customHeight="1" x14ac:dyDescent="0.25">
      <c r="A3" s="36"/>
      <c r="B3" s="37"/>
      <c r="C3" s="37"/>
      <c r="D3" s="37"/>
      <c r="E3" s="37"/>
      <c r="F3" s="38"/>
    </row>
    <row r="4" spans="1:6" ht="29.25" customHeight="1" x14ac:dyDescent="0.25">
      <c r="A4" s="115" t="s">
        <v>7</v>
      </c>
      <c r="B4" s="116" t="s">
        <v>53</v>
      </c>
      <c r="C4" s="79" t="s">
        <v>46</v>
      </c>
      <c r="D4" s="80"/>
      <c r="E4" s="80"/>
      <c r="F4" s="81"/>
    </row>
    <row r="5" spans="1:6" ht="45" x14ac:dyDescent="0.25">
      <c r="A5" s="126" t="s">
        <v>57</v>
      </c>
      <c r="B5" s="117" t="s">
        <v>12</v>
      </c>
      <c r="C5" s="79" t="s">
        <v>47</v>
      </c>
      <c r="D5" s="80"/>
      <c r="E5" s="80"/>
      <c r="F5" s="81"/>
    </row>
    <row r="6" spans="1:6" x14ac:dyDescent="0.25">
      <c r="A6" s="1"/>
      <c r="B6" s="2"/>
      <c r="C6" s="2"/>
      <c r="D6" s="2"/>
      <c r="E6" s="2"/>
      <c r="F6" s="3"/>
    </row>
    <row r="7" spans="1:6" x14ac:dyDescent="0.25">
      <c r="A7" s="31"/>
      <c r="B7" s="39"/>
      <c r="C7" s="39"/>
      <c r="D7" s="118" t="s">
        <v>28</v>
      </c>
      <c r="E7" s="39"/>
      <c r="F7" s="40"/>
    </row>
    <row r="8" spans="1:6" ht="45" x14ac:dyDescent="0.25">
      <c r="A8" s="119" t="s">
        <v>2</v>
      </c>
      <c r="B8" s="102" t="s">
        <v>1</v>
      </c>
      <c r="C8" s="102" t="s">
        <v>0</v>
      </c>
      <c r="D8" s="100" t="s">
        <v>27</v>
      </c>
      <c r="E8" s="104" t="s">
        <v>29</v>
      </c>
      <c r="F8" s="120" t="s">
        <v>30</v>
      </c>
    </row>
    <row r="9" spans="1:6" x14ac:dyDescent="0.25">
      <c r="A9" s="121">
        <v>2007</v>
      </c>
      <c r="B9" s="100" t="s">
        <v>4</v>
      </c>
      <c r="C9" s="100" t="s">
        <v>6</v>
      </c>
      <c r="D9" s="112">
        <v>26228</v>
      </c>
      <c r="E9" s="113">
        <v>5285</v>
      </c>
      <c r="F9" s="122">
        <v>12045420</v>
      </c>
    </row>
    <row r="10" spans="1:6" x14ac:dyDescent="0.25">
      <c r="A10" s="20"/>
      <c r="B10" s="106"/>
      <c r="C10" s="107" t="s">
        <v>3</v>
      </c>
      <c r="D10" s="114">
        <v>17964</v>
      </c>
      <c r="E10" s="21">
        <v>4333</v>
      </c>
      <c r="F10" s="22">
        <v>1546119</v>
      </c>
    </row>
    <row r="11" spans="1:6" x14ac:dyDescent="0.25">
      <c r="A11" s="20"/>
      <c r="B11" s="100" t="s">
        <v>5</v>
      </c>
      <c r="C11" s="100" t="s">
        <v>6</v>
      </c>
      <c r="D11" s="112">
        <v>10357</v>
      </c>
      <c r="E11" s="113">
        <v>2375</v>
      </c>
      <c r="F11" s="122">
        <v>11658684</v>
      </c>
    </row>
    <row r="12" spans="1:6" x14ac:dyDescent="0.25">
      <c r="A12" s="20"/>
      <c r="B12" s="106"/>
      <c r="C12" s="107" t="s">
        <v>3</v>
      </c>
      <c r="D12" s="114">
        <v>17884</v>
      </c>
      <c r="E12" s="21">
        <v>3959</v>
      </c>
      <c r="F12" s="22">
        <v>1182685</v>
      </c>
    </row>
    <row r="13" spans="1:6" x14ac:dyDescent="0.25">
      <c r="A13" s="121">
        <v>2008</v>
      </c>
      <c r="B13" s="100" t="s">
        <v>4</v>
      </c>
      <c r="C13" s="100" t="s">
        <v>6</v>
      </c>
      <c r="D13" s="112">
        <v>27774</v>
      </c>
      <c r="E13" s="113">
        <v>5733</v>
      </c>
      <c r="F13" s="122">
        <v>13493608</v>
      </c>
    </row>
    <row r="14" spans="1:6" x14ac:dyDescent="0.25">
      <c r="A14" s="20"/>
      <c r="B14" s="106"/>
      <c r="C14" s="107" t="s">
        <v>3</v>
      </c>
      <c r="D14" s="114">
        <v>19855</v>
      </c>
      <c r="E14" s="21">
        <v>4638</v>
      </c>
      <c r="F14" s="22">
        <v>2237744</v>
      </c>
    </row>
    <row r="15" spans="1:6" x14ac:dyDescent="0.25">
      <c r="A15" s="20"/>
      <c r="B15" s="100" t="s">
        <v>5</v>
      </c>
      <c r="C15" s="100" t="s">
        <v>6</v>
      </c>
      <c r="D15" s="112">
        <v>11625</v>
      </c>
      <c r="E15" s="113">
        <v>2595</v>
      </c>
      <c r="F15" s="122">
        <v>13069780</v>
      </c>
    </row>
    <row r="16" spans="1:6" x14ac:dyDescent="0.25">
      <c r="A16" s="20"/>
      <c r="B16" s="106"/>
      <c r="C16" s="107" t="s">
        <v>3</v>
      </c>
      <c r="D16" s="114">
        <v>20378</v>
      </c>
      <c r="E16" s="21">
        <v>4466</v>
      </c>
      <c r="F16" s="22">
        <v>1740334</v>
      </c>
    </row>
    <row r="17" spans="1:6" x14ac:dyDescent="0.25">
      <c r="A17" s="121">
        <v>2009</v>
      </c>
      <c r="B17" s="100" t="s">
        <v>4</v>
      </c>
      <c r="C17" s="100" t="s">
        <v>6</v>
      </c>
      <c r="D17" s="112">
        <v>29653</v>
      </c>
      <c r="E17" s="113">
        <v>6704</v>
      </c>
      <c r="F17" s="122">
        <v>13691645</v>
      </c>
    </row>
    <row r="18" spans="1:6" x14ac:dyDescent="0.25">
      <c r="A18" s="20"/>
      <c r="B18" s="106"/>
      <c r="C18" s="107" t="s">
        <v>3</v>
      </c>
      <c r="D18" s="114">
        <v>20589</v>
      </c>
      <c r="E18" s="21">
        <v>4943</v>
      </c>
      <c r="F18" s="22">
        <v>2357572</v>
      </c>
    </row>
    <row r="19" spans="1:6" x14ac:dyDescent="0.25">
      <c r="A19" s="20"/>
      <c r="B19" s="100" t="s">
        <v>5</v>
      </c>
      <c r="C19" s="100" t="s">
        <v>6</v>
      </c>
      <c r="D19" s="112">
        <v>11545</v>
      </c>
      <c r="E19" s="113">
        <v>2660</v>
      </c>
      <c r="F19" s="122">
        <v>13288399</v>
      </c>
    </row>
    <row r="20" spans="1:6" x14ac:dyDescent="0.25">
      <c r="A20" s="20"/>
      <c r="B20" s="106"/>
      <c r="C20" s="107" t="s">
        <v>3</v>
      </c>
      <c r="D20" s="114">
        <v>20513</v>
      </c>
      <c r="E20" s="21">
        <v>4613</v>
      </c>
      <c r="F20" s="22">
        <v>1856535</v>
      </c>
    </row>
    <row r="21" spans="1:6" x14ac:dyDescent="0.25">
      <c r="A21" s="121">
        <v>2010</v>
      </c>
      <c r="B21" s="100" t="s">
        <v>4</v>
      </c>
      <c r="C21" s="100" t="s">
        <v>6</v>
      </c>
      <c r="D21" s="112">
        <v>23729</v>
      </c>
      <c r="E21" s="113">
        <v>6129</v>
      </c>
      <c r="F21" s="122">
        <v>13133998</v>
      </c>
    </row>
    <row r="22" spans="1:6" x14ac:dyDescent="0.25">
      <c r="A22" s="20"/>
      <c r="B22" s="106"/>
      <c r="C22" s="107" t="s">
        <v>3</v>
      </c>
      <c r="D22" s="114">
        <v>16475</v>
      </c>
      <c r="E22" s="21">
        <v>4505</v>
      </c>
      <c r="F22" s="22">
        <v>2387345</v>
      </c>
    </row>
    <row r="23" spans="1:6" x14ac:dyDescent="0.25">
      <c r="A23" s="20"/>
      <c r="B23" s="100" t="s">
        <v>5</v>
      </c>
      <c r="C23" s="100" t="s">
        <v>6</v>
      </c>
      <c r="D23" s="112">
        <v>9168</v>
      </c>
      <c r="E23" s="113">
        <v>2296</v>
      </c>
      <c r="F23" s="122">
        <v>12731065</v>
      </c>
    </row>
    <row r="24" spans="1:6" x14ac:dyDescent="0.25">
      <c r="A24" s="20"/>
      <c r="B24" s="106"/>
      <c r="C24" s="107" t="s">
        <v>3</v>
      </c>
      <c r="D24" s="114">
        <v>16378</v>
      </c>
      <c r="E24" s="21">
        <v>4101</v>
      </c>
      <c r="F24" s="22">
        <v>1887359</v>
      </c>
    </row>
    <row r="25" spans="1:6" x14ac:dyDescent="0.25">
      <c r="A25" s="121">
        <v>2011</v>
      </c>
      <c r="B25" s="100" t="s">
        <v>4</v>
      </c>
      <c r="C25" s="100" t="s">
        <v>6</v>
      </c>
      <c r="D25" s="112">
        <v>21</v>
      </c>
      <c r="E25" s="113">
        <v>13</v>
      </c>
      <c r="F25" s="122">
        <v>295233</v>
      </c>
    </row>
    <row r="26" spans="1:6" x14ac:dyDescent="0.25">
      <c r="A26" s="20"/>
      <c r="B26" s="106"/>
      <c r="C26" s="107" t="s">
        <v>3</v>
      </c>
      <c r="D26" s="114">
        <v>10</v>
      </c>
      <c r="E26" s="21">
        <v>7</v>
      </c>
      <c r="F26" s="22">
        <v>46358</v>
      </c>
    </row>
    <row r="27" spans="1:6" x14ac:dyDescent="0.25">
      <c r="A27" s="20"/>
      <c r="B27" s="100" t="s">
        <v>5</v>
      </c>
      <c r="C27" s="100" t="s">
        <v>6</v>
      </c>
      <c r="D27" s="112">
        <v>13</v>
      </c>
      <c r="E27" s="113">
        <v>8</v>
      </c>
      <c r="F27" s="122">
        <v>255391</v>
      </c>
    </row>
    <row r="28" spans="1:6" x14ac:dyDescent="0.25">
      <c r="A28" s="23"/>
      <c r="B28" s="123"/>
      <c r="C28" s="124" t="s">
        <v>3</v>
      </c>
      <c r="D28" s="125">
        <v>3</v>
      </c>
      <c r="E28" s="24">
        <v>3</v>
      </c>
      <c r="F28" s="25">
        <v>36545</v>
      </c>
    </row>
  </sheetData>
  <sheetProtection algorithmName="SHA-512" hashValue="0PBXl2zyjwaJxFk5n+I0yc+3VRX7S/UEVsaXA7stUtVVclOo8KTJ59HtkW5gdzJIzqVb3hJmx6xVJZ1o9xD1Hw==" saltValue="AMW5NaFt6QyK8ve1I7N/1A==" spinCount="100000" sheet="1" objects="1" scenarios="1" pivotTables="0"/>
  <mergeCells count="3">
    <mergeCell ref="C4:F4"/>
    <mergeCell ref="C5:F5"/>
    <mergeCell ref="A2:F2"/>
  </mergeCells>
  <pageMargins left="0.7" right="0.7" top="0.95833333333333337" bottom="0.75" header="0.3" footer="0.3"/>
  <pageSetup orientation="landscape" r:id="rId2"/>
  <headerFooter>
    <oddHeader>&amp;C&amp;"-,Bold"&amp;14Summary Table Report&amp;R&amp;G</oddHead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2"/>
  <sheetViews>
    <sheetView showGridLines="0" view="pageLayout" zoomScaleNormal="100" workbookViewId="0">
      <selection activeCell="E12" sqref="E12"/>
    </sheetView>
  </sheetViews>
  <sheetFormatPr defaultRowHeight="15" x14ac:dyDescent="0.25"/>
  <cols>
    <col min="1" max="1" width="14.85546875" customWidth="1"/>
    <col min="2" max="2" width="32.140625" bestFit="1" customWidth="1"/>
    <col min="3" max="7" width="12.5703125" customWidth="1"/>
  </cols>
  <sheetData>
    <row r="1" spans="1:7" s="4" customFormat="1" ht="15.75" thickBot="1" x14ac:dyDescent="0.3">
      <c r="A1" s="14"/>
      <c r="B1" s="14"/>
      <c r="C1" s="14"/>
      <c r="D1" s="14"/>
      <c r="E1" s="14"/>
      <c r="F1" s="14"/>
      <c r="G1" s="14"/>
    </row>
    <row r="2" spans="1:7" s="4" customFormat="1" x14ac:dyDescent="0.25">
      <c r="A2" s="41" t="str">
        <f>CONCATENATE("Table 2: Number of ", B5, " Patients in the ", B4," Setting, by Age Group, Sex, and Year")</f>
        <v>Table 2: Number of INJECTION IBANDRONATE SODIUM 1 MG Patients in the Outpatient Setting, by Age Group, Sex, and Year</v>
      </c>
      <c r="B2" s="42"/>
      <c r="C2" s="42"/>
      <c r="D2" s="42"/>
      <c r="E2" s="42"/>
      <c r="F2" s="42"/>
      <c r="G2" s="43"/>
    </row>
    <row r="3" spans="1:7" s="4" customFormat="1" ht="4.5" customHeight="1" x14ac:dyDescent="0.25">
      <c r="A3" s="26"/>
      <c r="B3" s="2"/>
      <c r="C3" s="2"/>
      <c r="D3" s="2"/>
      <c r="E3" s="2"/>
      <c r="F3" s="2"/>
      <c r="G3" s="3"/>
    </row>
    <row r="4" spans="1:7" ht="29.25" customHeight="1" x14ac:dyDescent="0.25">
      <c r="A4" s="115" t="s">
        <v>7</v>
      </c>
      <c r="B4" s="116" t="s">
        <v>53</v>
      </c>
      <c r="C4" s="85" t="s">
        <v>48</v>
      </c>
      <c r="D4" s="85"/>
      <c r="E4" s="85"/>
      <c r="F4" s="85"/>
      <c r="G4" s="85"/>
    </row>
    <row r="5" spans="1:7" ht="29.25" customHeight="1" x14ac:dyDescent="0.25">
      <c r="A5" s="115" t="s">
        <v>57</v>
      </c>
      <c r="B5" s="116" t="s">
        <v>9</v>
      </c>
      <c r="C5" s="85" t="s">
        <v>49</v>
      </c>
      <c r="D5" s="85"/>
      <c r="E5" s="85"/>
      <c r="F5" s="85"/>
      <c r="G5" s="85"/>
    </row>
    <row r="6" spans="1:7" x14ac:dyDescent="0.25">
      <c r="A6" s="1"/>
      <c r="B6" s="2"/>
      <c r="C6" s="2"/>
      <c r="D6" s="2"/>
      <c r="E6" s="2"/>
      <c r="F6" s="2"/>
      <c r="G6" s="3"/>
    </row>
    <row r="7" spans="1:7" x14ac:dyDescent="0.25">
      <c r="A7" s="44" t="s">
        <v>29</v>
      </c>
      <c r="B7" s="39"/>
      <c r="C7" s="118" t="s">
        <v>2</v>
      </c>
      <c r="D7" s="39"/>
      <c r="E7" s="39"/>
      <c r="F7" s="39"/>
      <c r="G7" s="40"/>
    </row>
    <row r="8" spans="1:7" x14ac:dyDescent="0.25">
      <c r="A8" s="119" t="s">
        <v>0</v>
      </c>
      <c r="B8" s="102" t="s">
        <v>1</v>
      </c>
      <c r="C8" s="100">
        <v>2007</v>
      </c>
      <c r="D8" s="104">
        <v>2008</v>
      </c>
      <c r="E8" s="104">
        <v>2009</v>
      </c>
      <c r="F8" s="104">
        <v>2010</v>
      </c>
      <c r="G8" s="127">
        <v>2011</v>
      </c>
    </row>
    <row r="9" spans="1:7" x14ac:dyDescent="0.25">
      <c r="A9" s="121" t="s">
        <v>6</v>
      </c>
      <c r="B9" s="100" t="s">
        <v>4</v>
      </c>
      <c r="C9" s="112">
        <v>1045</v>
      </c>
      <c r="D9" s="113">
        <v>1372</v>
      </c>
      <c r="E9" s="113">
        <v>1446</v>
      </c>
      <c r="F9" s="113">
        <v>1231</v>
      </c>
      <c r="G9" s="122"/>
    </row>
    <row r="10" spans="1:7" x14ac:dyDescent="0.25">
      <c r="A10" s="20"/>
      <c r="B10" s="107" t="s">
        <v>5</v>
      </c>
      <c r="C10" s="114">
        <v>74</v>
      </c>
      <c r="D10" s="21">
        <v>117</v>
      </c>
      <c r="E10" s="21">
        <v>113</v>
      </c>
      <c r="F10" s="21">
        <v>81</v>
      </c>
      <c r="G10" s="22"/>
    </row>
    <row r="11" spans="1:7" x14ac:dyDescent="0.25">
      <c r="A11" s="121" t="s">
        <v>3</v>
      </c>
      <c r="B11" s="100" t="s">
        <v>4</v>
      </c>
      <c r="C11" s="112">
        <v>2192</v>
      </c>
      <c r="D11" s="113">
        <v>2927</v>
      </c>
      <c r="E11" s="113">
        <v>3003</v>
      </c>
      <c r="F11" s="113">
        <v>2751</v>
      </c>
      <c r="G11" s="122">
        <v>1</v>
      </c>
    </row>
    <row r="12" spans="1:7" x14ac:dyDescent="0.25">
      <c r="A12" s="23"/>
      <c r="B12" s="124" t="s">
        <v>5</v>
      </c>
      <c r="C12" s="125">
        <v>157</v>
      </c>
      <c r="D12" s="24">
        <v>214</v>
      </c>
      <c r="E12" s="24">
        <v>215</v>
      </c>
      <c r="F12" s="24">
        <v>171</v>
      </c>
      <c r="G12" s="25"/>
    </row>
  </sheetData>
  <sheetProtection algorithmName="SHA-512" hashValue="I2ogw2h1KMLiesqcHsQbWUZIzhkg4RgGPe9x8/hTDMpVEYHaYk8MSh7K3zUX4PM+3PkRZ/qKhj8wtQ1SxgvldQ==" saltValue="v6t2ppBnLvxmTNpl9NdPMQ==" spinCount="100000" sheet="1" objects="1" scenarios="1" pivotTables="0"/>
  <mergeCells count="2">
    <mergeCell ref="C4:G4"/>
    <mergeCell ref="C5:G5"/>
  </mergeCells>
  <pageMargins left="0.7" right="0.57291666666666663" top="0.95833333333333337" bottom="0.75" header="0.3" footer="0.3"/>
  <pageSetup orientation="landscape" horizontalDpi="300" verticalDpi="300" r:id="rId2"/>
  <headerFooter>
    <oddHeader>&amp;C&amp;"-,Bold"&amp;14Summary Table Report&amp;R&amp;G</oddHead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2"/>
  <sheetViews>
    <sheetView showGridLines="0" view="pageLayout" zoomScaleNormal="100" workbookViewId="0">
      <selection activeCell="A2" sqref="A2:M2"/>
    </sheetView>
  </sheetViews>
  <sheetFormatPr defaultRowHeight="15" x14ac:dyDescent="0.25"/>
  <sheetData>
    <row r="1" spans="1:13" ht="15.75" thickBot="1" x14ac:dyDescent="0.3">
      <c r="A1" s="14"/>
      <c r="B1" s="14"/>
      <c r="C1" s="14"/>
      <c r="D1" s="14"/>
      <c r="E1" s="14"/>
      <c r="F1" s="14"/>
      <c r="G1" s="14"/>
      <c r="H1" s="14"/>
      <c r="I1" s="14"/>
      <c r="J1" s="14"/>
      <c r="K1" s="14"/>
      <c r="L1" s="14"/>
      <c r="M1" s="14"/>
    </row>
    <row r="2" spans="1:13" x14ac:dyDescent="0.25">
      <c r="A2" s="86" t="str">
        <f>CONCATENATE("Figure 1: Number of ", 'NMBR-Table'!B5, " Patients in the ", 'NMBR-Table'!B4," Setting, by Age Group, Sex, and Year")</f>
        <v>Figure 1: Number of INJECTION IBANDRONATE SODIUM 1 MG Patients in the Outpatient Setting, by Age Group, Sex, and Year</v>
      </c>
      <c r="B2" s="87"/>
      <c r="C2" s="87"/>
      <c r="D2" s="87"/>
      <c r="E2" s="87"/>
      <c r="F2" s="87"/>
      <c r="G2" s="87"/>
      <c r="H2" s="87"/>
      <c r="I2" s="87"/>
      <c r="J2" s="87"/>
      <c r="K2" s="87"/>
      <c r="L2" s="87"/>
      <c r="M2" s="88"/>
    </row>
    <row r="3" spans="1:13" x14ac:dyDescent="0.25">
      <c r="A3" s="31"/>
      <c r="B3" s="32"/>
      <c r="C3" s="32"/>
      <c r="D3" s="32"/>
      <c r="E3" s="32"/>
      <c r="F3" s="32"/>
      <c r="G3" s="32"/>
      <c r="H3" s="32"/>
      <c r="I3" s="32"/>
      <c r="J3" s="32"/>
      <c r="K3" s="32"/>
      <c r="L3" s="32"/>
      <c r="M3" s="33"/>
    </row>
    <row r="4" spans="1:13" x14ac:dyDescent="0.25">
      <c r="A4" s="1"/>
      <c r="B4" s="2"/>
      <c r="C4" s="2"/>
      <c r="D4" s="2"/>
      <c r="E4" s="2"/>
      <c r="F4" s="2"/>
      <c r="G4" s="2"/>
      <c r="H4" s="2"/>
      <c r="I4" s="2"/>
      <c r="J4" s="2"/>
      <c r="K4" s="2"/>
      <c r="L4" s="2"/>
      <c r="M4" s="3"/>
    </row>
    <row r="5" spans="1:13" x14ac:dyDescent="0.25">
      <c r="A5" s="1"/>
      <c r="B5" s="2"/>
      <c r="C5" s="2"/>
      <c r="D5" s="2"/>
      <c r="E5" s="2"/>
      <c r="F5" s="2"/>
      <c r="G5" s="2"/>
      <c r="H5" s="2"/>
      <c r="I5" s="2"/>
      <c r="J5" s="2"/>
      <c r="K5" s="2"/>
      <c r="L5" s="2"/>
      <c r="M5" s="3"/>
    </row>
    <row r="6" spans="1:13" x14ac:dyDescent="0.25">
      <c r="A6" s="1"/>
      <c r="B6" s="2"/>
      <c r="C6" s="2"/>
      <c r="D6" s="2"/>
      <c r="E6" s="2"/>
      <c r="F6" s="2"/>
      <c r="G6" s="2"/>
      <c r="H6" s="2"/>
      <c r="I6" s="2"/>
      <c r="J6" s="2"/>
      <c r="K6" s="2"/>
      <c r="L6" s="2"/>
      <c r="M6" s="3"/>
    </row>
    <row r="7" spans="1:13" x14ac:dyDescent="0.25">
      <c r="A7" s="1"/>
      <c r="B7" s="2"/>
      <c r="C7" s="2"/>
      <c r="D7" s="2"/>
      <c r="E7" s="2"/>
      <c r="F7" s="2"/>
      <c r="G7" s="2"/>
      <c r="H7" s="2"/>
      <c r="I7" s="2"/>
      <c r="J7" s="2"/>
      <c r="K7" s="2"/>
      <c r="L7" s="2"/>
      <c r="M7" s="3"/>
    </row>
    <row r="8" spans="1:13" x14ac:dyDescent="0.25">
      <c r="A8" s="1"/>
      <c r="B8" s="2"/>
      <c r="C8" s="2"/>
      <c r="D8" s="2"/>
      <c r="E8" s="2"/>
      <c r="F8" s="2"/>
      <c r="G8" s="2"/>
      <c r="H8" s="2"/>
      <c r="I8" s="2"/>
      <c r="J8" s="2"/>
      <c r="K8" s="2"/>
      <c r="L8" s="2"/>
      <c r="M8" s="3"/>
    </row>
    <row r="9" spans="1:13" x14ac:dyDescent="0.25">
      <c r="A9" s="1"/>
      <c r="B9" s="2"/>
      <c r="C9" s="2"/>
      <c r="D9" s="2"/>
      <c r="E9" s="2"/>
      <c r="F9" s="2"/>
      <c r="G9" s="2"/>
      <c r="H9" s="2"/>
      <c r="I9" s="2"/>
      <c r="J9" s="2"/>
      <c r="K9" s="2"/>
      <c r="L9" s="2"/>
      <c r="M9" s="3"/>
    </row>
    <row r="10" spans="1:13" x14ac:dyDescent="0.25">
      <c r="A10" s="1"/>
      <c r="B10" s="2"/>
      <c r="C10" s="2"/>
      <c r="D10" s="2"/>
      <c r="E10" s="2"/>
      <c r="F10" s="2"/>
      <c r="G10" s="2"/>
      <c r="H10" s="2"/>
      <c r="I10" s="2"/>
      <c r="J10" s="2"/>
      <c r="K10" s="2"/>
      <c r="L10" s="2"/>
      <c r="M10" s="3"/>
    </row>
    <row r="11" spans="1:13" x14ac:dyDescent="0.25">
      <c r="A11" s="1"/>
      <c r="B11" s="2"/>
      <c r="C11" s="2"/>
      <c r="D11" s="2"/>
      <c r="E11" s="2"/>
      <c r="F11" s="2"/>
      <c r="G11" s="2"/>
      <c r="H11" s="2"/>
      <c r="I11" s="2"/>
      <c r="J11" s="2"/>
      <c r="K11" s="2"/>
      <c r="L11" s="2"/>
      <c r="M11" s="3"/>
    </row>
    <row r="12" spans="1:13" x14ac:dyDescent="0.25">
      <c r="A12" s="1"/>
      <c r="B12" s="2"/>
      <c r="C12" s="2"/>
      <c r="D12" s="2"/>
      <c r="E12" s="2"/>
      <c r="F12" s="2"/>
      <c r="G12" s="2"/>
      <c r="H12" s="2"/>
      <c r="I12" s="2"/>
      <c r="J12" s="2"/>
      <c r="K12" s="2"/>
      <c r="L12" s="2"/>
      <c r="M12" s="3"/>
    </row>
    <row r="13" spans="1:13" x14ac:dyDescent="0.25">
      <c r="A13" s="1"/>
      <c r="B13" s="2"/>
      <c r="C13" s="2"/>
      <c r="D13" s="2"/>
      <c r="E13" s="2"/>
      <c r="F13" s="2"/>
      <c r="G13" s="2"/>
      <c r="H13" s="2"/>
      <c r="I13" s="2"/>
      <c r="J13" s="2"/>
      <c r="K13" s="2"/>
      <c r="L13" s="2"/>
      <c r="M13" s="3"/>
    </row>
    <row r="14" spans="1:13" x14ac:dyDescent="0.25">
      <c r="A14" s="1"/>
      <c r="B14" s="2"/>
      <c r="C14" s="2"/>
      <c r="D14" s="2"/>
      <c r="E14" s="2"/>
      <c r="F14" s="2"/>
      <c r="G14" s="2"/>
      <c r="H14" s="2"/>
      <c r="I14" s="2"/>
      <c r="J14" s="2"/>
      <c r="K14" s="2"/>
      <c r="L14" s="2"/>
      <c r="M14" s="3"/>
    </row>
    <row r="15" spans="1:13" x14ac:dyDescent="0.25">
      <c r="A15" s="1"/>
      <c r="B15" s="2"/>
      <c r="C15" s="2"/>
      <c r="D15" s="2"/>
      <c r="E15" s="2"/>
      <c r="F15" s="2"/>
      <c r="G15" s="2"/>
      <c r="H15" s="2"/>
      <c r="I15" s="2"/>
      <c r="J15" s="2"/>
      <c r="K15" s="2"/>
      <c r="L15" s="2"/>
      <c r="M15" s="3"/>
    </row>
    <row r="16" spans="1:13" x14ac:dyDescent="0.25">
      <c r="A16" s="1"/>
      <c r="B16" s="2"/>
      <c r="C16" s="2"/>
      <c r="D16" s="2"/>
      <c r="E16" s="2"/>
      <c r="F16" s="2"/>
      <c r="G16" s="2"/>
      <c r="H16" s="2"/>
      <c r="I16" s="2"/>
      <c r="J16" s="2"/>
      <c r="K16" s="2"/>
      <c r="L16" s="2"/>
      <c r="M16" s="3"/>
    </row>
    <row r="17" spans="1:13" x14ac:dyDescent="0.25">
      <c r="A17" s="1"/>
      <c r="B17" s="2"/>
      <c r="C17" s="2"/>
      <c r="D17" s="2"/>
      <c r="E17" s="2"/>
      <c r="F17" s="2"/>
      <c r="G17" s="2"/>
      <c r="H17" s="2"/>
      <c r="I17" s="2"/>
      <c r="J17" s="2"/>
      <c r="K17" s="2"/>
      <c r="L17" s="2"/>
      <c r="M17" s="3"/>
    </row>
    <row r="18" spans="1:13" x14ac:dyDescent="0.25">
      <c r="A18" s="1"/>
      <c r="B18" s="2"/>
      <c r="C18" s="2"/>
      <c r="D18" s="2"/>
      <c r="E18" s="2"/>
      <c r="F18" s="2"/>
      <c r="G18" s="2"/>
      <c r="H18" s="2"/>
      <c r="I18" s="2"/>
      <c r="J18" s="2"/>
      <c r="K18" s="2"/>
      <c r="L18" s="2"/>
      <c r="M18" s="3"/>
    </row>
    <row r="19" spans="1:13" x14ac:dyDescent="0.25">
      <c r="A19" s="1"/>
      <c r="B19" s="2"/>
      <c r="C19" s="2"/>
      <c r="D19" s="2"/>
      <c r="E19" s="2"/>
      <c r="F19" s="2"/>
      <c r="G19" s="2"/>
      <c r="H19" s="2"/>
      <c r="I19" s="2"/>
      <c r="J19" s="2"/>
      <c r="K19" s="2"/>
      <c r="L19" s="2"/>
      <c r="M19" s="3"/>
    </row>
    <row r="20" spans="1:13" x14ac:dyDescent="0.25">
      <c r="A20" s="1"/>
      <c r="B20" s="2"/>
      <c r="C20" s="2"/>
      <c r="D20" s="2"/>
      <c r="E20" s="2"/>
      <c r="F20" s="2"/>
      <c r="G20" s="2"/>
      <c r="H20" s="2"/>
      <c r="I20" s="2"/>
      <c r="J20" s="2"/>
      <c r="K20" s="2"/>
      <c r="L20" s="2"/>
      <c r="M20" s="3"/>
    </row>
    <row r="21" spans="1:13" x14ac:dyDescent="0.25">
      <c r="A21" s="1"/>
      <c r="B21" s="2"/>
      <c r="C21" s="2"/>
      <c r="D21" s="2"/>
      <c r="E21" s="2"/>
      <c r="F21" s="2"/>
      <c r="G21" s="2"/>
      <c r="H21" s="2"/>
      <c r="I21" s="2"/>
      <c r="J21" s="2"/>
      <c r="K21" s="2"/>
      <c r="L21" s="2"/>
      <c r="M21" s="3"/>
    </row>
    <row r="22" spans="1:13" x14ac:dyDescent="0.25">
      <c r="A22" s="1"/>
      <c r="B22" s="2"/>
      <c r="C22" s="2"/>
      <c r="D22" s="2"/>
      <c r="E22" s="2"/>
      <c r="F22" s="2"/>
      <c r="G22" s="2"/>
      <c r="H22" s="2"/>
      <c r="I22" s="2"/>
      <c r="J22" s="2"/>
      <c r="K22" s="2"/>
      <c r="L22" s="2"/>
      <c r="M22" s="3"/>
    </row>
    <row r="23" spans="1:13" x14ac:dyDescent="0.25">
      <c r="A23" s="1"/>
      <c r="B23" s="2"/>
      <c r="C23" s="2"/>
      <c r="D23" s="2"/>
      <c r="E23" s="2"/>
      <c r="F23" s="2"/>
      <c r="G23" s="2"/>
      <c r="H23" s="2"/>
      <c r="I23" s="2"/>
      <c r="J23" s="2"/>
      <c r="K23" s="2"/>
      <c r="L23" s="2"/>
      <c r="M23" s="3"/>
    </row>
    <row r="24" spans="1:13" x14ac:dyDescent="0.25">
      <c r="A24" s="1"/>
      <c r="B24" s="2"/>
      <c r="C24" s="2"/>
      <c r="D24" s="2"/>
      <c r="E24" s="2"/>
      <c r="F24" s="2"/>
      <c r="G24" s="2"/>
      <c r="H24" s="2"/>
      <c r="I24" s="2"/>
      <c r="J24" s="2"/>
      <c r="K24" s="2"/>
      <c r="L24" s="2"/>
      <c r="M24" s="3"/>
    </row>
    <row r="25" spans="1:13" x14ac:dyDescent="0.25">
      <c r="A25" s="1"/>
      <c r="B25" s="2"/>
      <c r="C25" s="2"/>
      <c r="D25" s="2"/>
      <c r="E25" s="2"/>
      <c r="F25" s="2"/>
      <c r="G25" s="2"/>
      <c r="H25" s="2"/>
      <c r="I25" s="2"/>
      <c r="J25" s="2"/>
      <c r="K25" s="2"/>
      <c r="L25" s="2"/>
      <c r="M25" s="3"/>
    </row>
    <row r="26" spans="1:13" x14ac:dyDescent="0.25">
      <c r="A26" s="1"/>
      <c r="B26" s="2"/>
      <c r="C26" s="2"/>
      <c r="D26" s="2"/>
      <c r="E26" s="2"/>
      <c r="F26" s="2"/>
      <c r="G26" s="2"/>
      <c r="H26" s="2"/>
      <c r="I26" s="2"/>
      <c r="J26" s="2"/>
      <c r="K26" s="2"/>
      <c r="L26" s="2"/>
      <c r="M26" s="3"/>
    </row>
    <row r="27" spans="1:13" x14ac:dyDescent="0.25">
      <c r="A27" s="1"/>
      <c r="B27" s="2"/>
      <c r="C27" s="2"/>
      <c r="D27" s="2"/>
      <c r="E27" s="2"/>
      <c r="F27" s="2"/>
      <c r="G27" s="2"/>
      <c r="H27" s="2"/>
      <c r="I27" s="2"/>
      <c r="J27" s="2"/>
      <c r="K27" s="2"/>
      <c r="L27" s="2"/>
      <c r="M27" s="3"/>
    </row>
    <row r="28" spans="1:13" x14ac:dyDescent="0.25">
      <c r="A28" s="1"/>
      <c r="B28" s="2"/>
      <c r="C28" s="2"/>
      <c r="D28" s="2"/>
      <c r="E28" s="2"/>
      <c r="F28" s="2"/>
      <c r="G28" s="2"/>
      <c r="H28" s="2"/>
      <c r="I28" s="2"/>
      <c r="J28" s="2"/>
      <c r="K28" s="2"/>
      <c r="L28" s="2"/>
      <c r="M28" s="3"/>
    </row>
    <row r="29" spans="1:13" x14ac:dyDescent="0.25">
      <c r="A29" s="1"/>
      <c r="B29" s="2"/>
      <c r="C29" s="2"/>
      <c r="D29" s="2"/>
      <c r="E29" s="2"/>
      <c r="F29" s="2"/>
      <c r="G29" s="2"/>
      <c r="H29" s="2"/>
      <c r="I29" s="2"/>
      <c r="J29" s="2"/>
      <c r="K29" s="2"/>
      <c r="L29" s="2"/>
      <c r="M29" s="3"/>
    </row>
    <row r="30" spans="1:13" x14ac:dyDescent="0.25">
      <c r="A30" s="1"/>
      <c r="B30" s="2"/>
      <c r="C30" s="2"/>
      <c r="D30" s="2"/>
      <c r="E30" s="2"/>
      <c r="F30" s="2"/>
      <c r="G30" s="2"/>
      <c r="H30" s="2"/>
      <c r="I30" s="2"/>
      <c r="J30" s="2"/>
      <c r="K30" s="2"/>
      <c r="L30" s="2"/>
      <c r="M30" s="3"/>
    </row>
    <row r="31" spans="1:13" x14ac:dyDescent="0.25">
      <c r="A31" s="1"/>
      <c r="B31" s="2"/>
      <c r="C31" s="2"/>
      <c r="D31" s="2"/>
      <c r="E31" s="2"/>
      <c r="F31" s="2"/>
      <c r="G31" s="2"/>
      <c r="H31" s="2"/>
      <c r="I31" s="2"/>
      <c r="J31" s="2"/>
      <c r="K31" s="2"/>
      <c r="L31" s="2"/>
      <c r="M31" s="3"/>
    </row>
    <row r="32" spans="1:13" x14ac:dyDescent="0.25">
      <c r="A32" s="18"/>
      <c r="B32" s="7"/>
      <c r="C32" s="7"/>
      <c r="D32" s="7"/>
      <c r="E32" s="7"/>
      <c r="F32" s="7"/>
      <c r="G32" s="7"/>
      <c r="H32" s="7"/>
      <c r="I32" s="7"/>
      <c r="J32" s="7"/>
      <c r="K32" s="7"/>
      <c r="L32" s="7"/>
      <c r="M32" s="19"/>
    </row>
  </sheetData>
  <sheetProtection algorithmName="SHA-512" hashValue="MMewYNBainpwvTfn/bkek31fpRShFmLeb8ZQmKm2JkS0WabmjiomRZeS4oiiPyVs53Ks/1iyuM6GmB+YHu74Zg==" saltValue="/3jyFk1oxboiY/Dyv38KeQ==" spinCount="100000" sheet="1" objects="1" scenarios="1" pivotTables="0"/>
  <mergeCells count="1">
    <mergeCell ref="A2:M2"/>
  </mergeCells>
  <pageMargins left="0.7" right="0.7" top="0.95833333333333304" bottom="0.75" header="0.3" footer="0.3"/>
  <pageSetup orientation="landscape" horizontalDpi="300" verticalDpi="300" r:id="rId1"/>
  <headerFooter>
    <oddHeader>&amp;C&amp;"-,Bold"&amp;14Summary Table Report&amp;R&amp;G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2"/>
  <sheetViews>
    <sheetView showGridLines="0" view="pageLayout" zoomScaleNormal="100" workbookViewId="0">
      <selection activeCell="F12" sqref="F12"/>
    </sheetView>
  </sheetViews>
  <sheetFormatPr defaultRowHeight="15" x14ac:dyDescent="0.25"/>
  <cols>
    <col min="1" max="1" width="15.85546875" customWidth="1"/>
    <col min="2" max="2" width="16.28515625" customWidth="1"/>
    <col min="3" max="7" width="10.5703125" customWidth="1"/>
  </cols>
  <sheetData>
    <row r="1" spans="1:7" s="4" customFormat="1" ht="15.75" thickBot="1" x14ac:dyDescent="0.3">
      <c r="A1" s="14"/>
      <c r="B1" s="14"/>
      <c r="C1" s="14"/>
      <c r="D1" s="14"/>
      <c r="E1" s="14"/>
      <c r="F1" s="14"/>
      <c r="G1" s="14"/>
    </row>
    <row r="2" spans="1:7" s="4" customFormat="1" ht="31.5" customHeight="1" x14ac:dyDescent="0.25">
      <c r="A2" s="89" t="str">
        <f>CONCATENATE("Table 3: Prevalence Rate (",B5," Procedure Patients per 1,000 Enrollees) in the ",B4," Setting by Age Group, Sex, and Year")</f>
        <v>Table 3: Prevalence Rate (INJECTION PAMIDRONATE DISODIUM PER 30 MG Procedure Patients per 1,000 Enrollees) in the Outpatient Setting by Age Group, Sex, and Year</v>
      </c>
      <c r="B2" s="90"/>
      <c r="C2" s="90"/>
      <c r="D2" s="90"/>
      <c r="E2" s="90"/>
      <c r="F2" s="90"/>
      <c r="G2" s="91"/>
    </row>
    <row r="3" spans="1:7" s="4" customFormat="1" ht="4.5" customHeight="1" x14ac:dyDescent="0.25">
      <c r="A3" s="54"/>
      <c r="B3" s="34"/>
      <c r="C3" s="34"/>
      <c r="D3" s="34"/>
      <c r="E3" s="34"/>
      <c r="F3" s="34"/>
      <c r="G3" s="35"/>
    </row>
    <row r="4" spans="1:7" ht="30" customHeight="1" x14ac:dyDescent="0.25">
      <c r="A4" s="110" t="s">
        <v>7</v>
      </c>
      <c r="B4" s="111" t="s">
        <v>53</v>
      </c>
      <c r="C4" s="85" t="s">
        <v>68</v>
      </c>
      <c r="D4" s="85"/>
      <c r="E4" s="85"/>
      <c r="F4" s="85"/>
      <c r="G4" s="85"/>
    </row>
    <row r="5" spans="1:7" ht="30.75" customHeight="1" x14ac:dyDescent="0.25">
      <c r="A5" s="110" t="s">
        <v>57</v>
      </c>
      <c r="B5" s="111" t="s">
        <v>39</v>
      </c>
      <c r="C5" s="85" t="s">
        <v>67</v>
      </c>
      <c r="D5" s="85"/>
      <c r="E5" s="85"/>
      <c r="F5" s="85"/>
      <c r="G5" s="85"/>
    </row>
    <row r="6" spans="1:7" x14ac:dyDescent="0.25">
      <c r="A6" s="50"/>
      <c r="G6" s="51"/>
    </row>
    <row r="7" spans="1:7" ht="45" x14ac:dyDescent="0.25">
      <c r="A7" s="136" t="s">
        <v>31</v>
      </c>
      <c r="B7" s="137"/>
      <c r="C7" s="102" t="s">
        <v>2</v>
      </c>
      <c r="D7" s="101"/>
      <c r="E7" s="101"/>
      <c r="F7" s="101"/>
      <c r="G7" s="103"/>
    </row>
    <row r="8" spans="1:7" x14ac:dyDescent="0.25">
      <c r="A8" s="102" t="s">
        <v>0</v>
      </c>
      <c r="B8" s="102" t="s">
        <v>1</v>
      </c>
      <c r="C8" s="100">
        <v>2007</v>
      </c>
      <c r="D8" s="104">
        <v>2008</v>
      </c>
      <c r="E8" s="104">
        <v>2009</v>
      </c>
      <c r="F8" s="104">
        <v>2010</v>
      </c>
      <c r="G8" s="105">
        <v>2011</v>
      </c>
    </row>
    <row r="9" spans="1:7" x14ac:dyDescent="0.25">
      <c r="A9" s="100" t="s">
        <v>6</v>
      </c>
      <c r="B9" s="100" t="s">
        <v>4</v>
      </c>
      <c r="C9" s="128">
        <v>0.10676257033793757</v>
      </c>
      <c r="D9" s="129">
        <v>8.5225537899129719E-2</v>
      </c>
      <c r="E9" s="129">
        <v>7.5885695254295588E-2</v>
      </c>
      <c r="F9" s="129">
        <v>5.7564795599326118E-2</v>
      </c>
      <c r="G9" s="130">
        <v>4.4033017989181425E-2</v>
      </c>
    </row>
    <row r="10" spans="1:7" x14ac:dyDescent="0.25">
      <c r="A10" s="106"/>
      <c r="B10" s="107" t="s">
        <v>5</v>
      </c>
      <c r="C10" s="131">
        <v>5.3436562823042467E-2</v>
      </c>
      <c r="D10" s="6">
        <v>5.1263295939181837E-2</v>
      </c>
      <c r="E10" s="6">
        <v>4.2746639377657519E-2</v>
      </c>
      <c r="F10" s="6">
        <v>3.621224394992309E-2</v>
      </c>
      <c r="G10" s="132">
        <v>4.3071212376317093E-2</v>
      </c>
    </row>
    <row r="11" spans="1:7" x14ac:dyDescent="0.25">
      <c r="A11" s="100" t="s">
        <v>3</v>
      </c>
      <c r="B11" s="100" t="s">
        <v>4</v>
      </c>
      <c r="C11" s="128">
        <v>1.0600736424557231</v>
      </c>
      <c r="D11" s="129">
        <v>0.67344611358582573</v>
      </c>
      <c r="E11" s="129">
        <v>0.56753303822746459</v>
      </c>
      <c r="F11" s="129">
        <v>0.38913521087232888</v>
      </c>
      <c r="G11" s="130">
        <v>0.28042624789680315</v>
      </c>
    </row>
    <row r="12" spans="1:7" x14ac:dyDescent="0.25">
      <c r="A12" s="108"/>
      <c r="B12" s="109" t="s">
        <v>5</v>
      </c>
      <c r="C12" s="133">
        <v>0.66628053961959444</v>
      </c>
      <c r="D12" s="134">
        <v>0.47806915224319008</v>
      </c>
      <c r="E12" s="134">
        <v>0.4330648223707067</v>
      </c>
      <c r="F12" s="134">
        <v>0.33663261980840981</v>
      </c>
      <c r="G12" s="135">
        <v>0.16418114653167329</v>
      </c>
    </row>
  </sheetData>
  <sheetProtection algorithmName="SHA-512" hashValue="IyWJxIm0QNr65aS0RmYt1PRczPMIdQqxxij/fUkDMhteud0E8AVLYGVMJNoyjnIEbcvY7aIBpcuuj3DTjs5CAg==" saltValue="53zGvg+UIhrErfZFFYniuQ==" spinCount="100000" sheet="1" objects="1" scenarios="1" pivotTables="0"/>
  <mergeCells count="3">
    <mergeCell ref="C4:G4"/>
    <mergeCell ref="C5:G5"/>
    <mergeCell ref="A2:G2"/>
  </mergeCells>
  <pageMargins left="0.7" right="0.7" top="0.95833333333333304" bottom="0.75" header="0.3" footer="0.3"/>
  <pageSetup orientation="landscape" horizontalDpi="300" verticalDpi="300" r:id="rId2"/>
  <headerFooter>
    <oddHeader>&amp;C&amp;"-,Bold"&amp;14Summary Table Report&amp;R&amp;G</oddHead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30"/>
  <sheetViews>
    <sheetView showGridLines="0" view="pageLayout" zoomScaleNormal="100" workbookViewId="0">
      <selection activeCell="A3" sqref="A3"/>
    </sheetView>
  </sheetViews>
  <sheetFormatPr defaultRowHeight="15" x14ac:dyDescent="0.25"/>
  <sheetData>
    <row r="1" spans="1:14" ht="15.75" thickBot="1" x14ac:dyDescent="0.3"/>
    <row r="2" spans="1:14" x14ac:dyDescent="0.25">
      <c r="A2" s="89" t="str">
        <f>CONCATENATE("Figure 2: Prevalence Rate (",B4," Procedure Patients per 1,000 Enrollees) in the ",B3," Setting by Age Group, Sex, and Year")</f>
        <v>Figure 2: Prevalence Rate ( Procedure Patients per 1,000 Enrollees) in the  Setting by Age Group, Sex, and Year</v>
      </c>
      <c r="B2" s="92"/>
      <c r="C2" s="92"/>
      <c r="D2" s="92"/>
      <c r="E2" s="92"/>
      <c r="F2" s="92"/>
      <c r="G2" s="92"/>
      <c r="H2" s="92"/>
      <c r="I2" s="92"/>
      <c r="J2" s="92"/>
      <c r="K2" s="92"/>
      <c r="L2" s="92"/>
      <c r="M2" s="92"/>
      <c r="N2" s="93"/>
    </row>
    <row r="3" spans="1:14" x14ac:dyDescent="0.25">
      <c r="A3" s="45"/>
      <c r="B3" s="2"/>
      <c r="C3" s="2"/>
      <c r="D3" s="2"/>
      <c r="E3" s="2"/>
      <c r="F3" s="2"/>
      <c r="G3" s="2"/>
      <c r="H3" s="2"/>
      <c r="I3" s="2"/>
      <c r="J3" s="2"/>
      <c r="K3" s="2"/>
      <c r="L3" s="2"/>
      <c r="M3" s="2"/>
      <c r="N3" s="46"/>
    </row>
    <row r="4" spans="1:14" x14ac:dyDescent="0.25">
      <c r="A4" s="45"/>
      <c r="B4" s="2"/>
      <c r="C4" s="2"/>
      <c r="D4" s="2"/>
      <c r="E4" s="2"/>
      <c r="F4" s="2"/>
      <c r="G4" s="2"/>
      <c r="H4" s="2"/>
      <c r="I4" s="2"/>
      <c r="J4" s="2"/>
      <c r="K4" s="2"/>
      <c r="L4" s="2"/>
      <c r="M4" s="2"/>
      <c r="N4" s="46"/>
    </row>
    <row r="5" spans="1:14" x14ac:dyDescent="0.25">
      <c r="A5" s="45"/>
      <c r="B5" s="2"/>
      <c r="C5" s="2"/>
      <c r="D5" s="2"/>
      <c r="E5" s="2"/>
      <c r="F5" s="2"/>
      <c r="G5" s="2"/>
      <c r="H5" s="2"/>
      <c r="I5" s="2"/>
      <c r="J5" s="2"/>
      <c r="K5" s="2"/>
      <c r="L5" s="2"/>
      <c r="M5" s="2"/>
      <c r="N5" s="46"/>
    </row>
    <row r="6" spans="1:14" x14ac:dyDescent="0.25">
      <c r="A6" s="45"/>
      <c r="B6" s="2"/>
      <c r="C6" s="2"/>
      <c r="D6" s="2"/>
      <c r="E6" s="2"/>
      <c r="F6" s="2"/>
      <c r="G6" s="2"/>
      <c r="H6" s="2"/>
      <c r="I6" s="2"/>
      <c r="J6" s="2"/>
      <c r="K6" s="2"/>
      <c r="L6" s="2"/>
      <c r="M6" s="2"/>
      <c r="N6" s="46"/>
    </row>
    <row r="7" spans="1:14" x14ac:dyDescent="0.25">
      <c r="A7" s="45"/>
      <c r="B7" s="2"/>
      <c r="C7" s="2"/>
      <c r="D7" s="2"/>
      <c r="E7" s="2"/>
      <c r="F7" s="2"/>
      <c r="G7" s="2"/>
      <c r="H7" s="2"/>
      <c r="I7" s="2"/>
      <c r="J7" s="2"/>
      <c r="K7" s="2"/>
      <c r="L7" s="2"/>
      <c r="M7" s="2"/>
      <c r="N7" s="46"/>
    </row>
    <row r="8" spans="1:14" x14ac:dyDescent="0.25">
      <c r="A8" s="45"/>
      <c r="B8" s="2"/>
      <c r="C8" s="2"/>
      <c r="D8" s="2"/>
      <c r="E8" s="2"/>
      <c r="F8" s="2"/>
      <c r="G8" s="2"/>
      <c r="H8" s="2"/>
      <c r="I8" s="2"/>
      <c r="J8" s="2"/>
      <c r="K8" s="2"/>
      <c r="L8" s="2"/>
      <c r="M8" s="2"/>
      <c r="N8" s="46"/>
    </row>
    <row r="9" spans="1:14" x14ac:dyDescent="0.25">
      <c r="A9" s="45"/>
      <c r="B9" s="2"/>
      <c r="C9" s="2"/>
      <c r="D9" s="2"/>
      <c r="E9" s="2"/>
      <c r="F9" s="2"/>
      <c r="G9" s="2"/>
      <c r="H9" s="2"/>
      <c r="I9" s="2"/>
      <c r="J9" s="2"/>
      <c r="K9" s="2"/>
      <c r="L9" s="2"/>
      <c r="M9" s="2"/>
      <c r="N9" s="46"/>
    </row>
    <row r="10" spans="1:14" x14ac:dyDescent="0.25">
      <c r="A10" s="45"/>
      <c r="B10" s="2"/>
      <c r="C10" s="2"/>
      <c r="D10" s="2"/>
      <c r="E10" s="2"/>
      <c r="F10" s="2"/>
      <c r="G10" s="2"/>
      <c r="H10" s="2"/>
      <c r="I10" s="2"/>
      <c r="J10" s="2"/>
      <c r="K10" s="2"/>
      <c r="L10" s="2"/>
      <c r="M10" s="2"/>
      <c r="N10" s="46"/>
    </row>
    <row r="11" spans="1:14" x14ac:dyDescent="0.25">
      <c r="A11" s="45"/>
      <c r="B11" s="2"/>
      <c r="C11" s="2"/>
      <c r="D11" s="2"/>
      <c r="E11" s="2"/>
      <c r="F11" s="2"/>
      <c r="G11" s="2"/>
      <c r="H11" s="2"/>
      <c r="I11" s="2"/>
      <c r="J11" s="2"/>
      <c r="K11" s="2"/>
      <c r="L11" s="2"/>
      <c r="M11" s="2"/>
      <c r="N11" s="46"/>
    </row>
    <row r="12" spans="1:14" x14ac:dyDescent="0.25">
      <c r="A12" s="45"/>
      <c r="B12" s="2"/>
      <c r="C12" s="2"/>
      <c r="D12" s="2"/>
      <c r="E12" s="2"/>
      <c r="F12" s="2"/>
      <c r="G12" s="2"/>
      <c r="H12" s="2"/>
      <c r="I12" s="2"/>
      <c r="J12" s="2"/>
      <c r="K12" s="2"/>
      <c r="L12" s="2"/>
      <c r="M12" s="2"/>
      <c r="N12" s="46"/>
    </row>
    <row r="13" spans="1:14" x14ac:dyDescent="0.25">
      <c r="A13" s="45"/>
      <c r="B13" s="2"/>
      <c r="C13" s="2"/>
      <c r="D13" s="2"/>
      <c r="E13" s="2"/>
      <c r="F13" s="2"/>
      <c r="G13" s="2"/>
      <c r="H13" s="2"/>
      <c r="I13" s="2"/>
      <c r="J13" s="2"/>
      <c r="K13" s="2"/>
      <c r="L13" s="2"/>
      <c r="M13" s="2"/>
      <c r="N13" s="46"/>
    </row>
    <row r="14" spans="1:14" x14ac:dyDescent="0.25">
      <c r="A14" s="45"/>
      <c r="B14" s="2"/>
      <c r="C14" s="2"/>
      <c r="D14" s="2"/>
      <c r="E14" s="2"/>
      <c r="F14" s="2"/>
      <c r="G14" s="2"/>
      <c r="H14" s="2"/>
      <c r="I14" s="2"/>
      <c r="J14" s="2"/>
      <c r="K14" s="2"/>
      <c r="L14" s="2"/>
      <c r="M14" s="2"/>
      <c r="N14" s="46"/>
    </row>
    <row r="15" spans="1:14" x14ac:dyDescent="0.25">
      <c r="A15" s="45"/>
      <c r="B15" s="2"/>
      <c r="C15" s="2"/>
      <c r="D15" s="2"/>
      <c r="E15" s="2"/>
      <c r="F15" s="2"/>
      <c r="G15" s="2"/>
      <c r="H15" s="2"/>
      <c r="I15" s="2"/>
      <c r="J15" s="2"/>
      <c r="K15" s="2"/>
      <c r="L15" s="2"/>
      <c r="M15" s="2"/>
      <c r="N15" s="46"/>
    </row>
    <row r="16" spans="1:14" x14ac:dyDescent="0.25">
      <c r="A16" s="45"/>
      <c r="B16" s="2"/>
      <c r="C16" s="2"/>
      <c r="D16" s="2"/>
      <c r="E16" s="2"/>
      <c r="F16" s="2"/>
      <c r="G16" s="2"/>
      <c r="H16" s="2"/>
      <c r="I16" s="2"/>
      <c r="J16" s="2"/>
      <c r="K16" s="2"/>
      <c r="L16" s="2"/>
      <c r="M16" s="2"/>
      <c r="N16" s="46"/>
    </row>
    <row r="17" spans="1:14" x14ac:dyDescent="0.25">
      <c r="A17" s="45"/>
      <c r="B17" s="2"/>
      <c r="C17" s="2"/>
      <c r="D17" s="2"/>
      <c r="E17" s="2"/>
      <c r="F17" s="2"/>
      <c r="G17" s="2"/>
      <c r="H17" s="2"/>
      <c r="I17" s="2"/>
      <c r="J17" s="2"/>
      <c r="K17" s="2"/>
      <c r="L17" s="2"/>
      <c r="M17" s="2"/>
      <c r="N17" s="46"/>
    </row>
    <row r="18" spans="1:14" x14ac:dyDescent="0.25">
      <c r="A18" s="45"/>
      <c r="B18" s="2"/>
      <c r="C18" s="2"/>
      <c r="D18" s="2"/>
      <c r="E18" s="2"/>
      <c r="F18" s="2"/>
      <c r="G18" s="2"/>
      <c r="H18" s="2"/>
      <c r="I18" s="2"/>
      <c r="J18" s="2"/>
      <c r="K18" s="2"/>
      <c r="L18" s="2"/>
      <c r="M18" s="2"/>
      <c r="N18" s="46"/>
    </row>
    <row r="19" spans="1:14" x14ac:dyDescent="0.25">
      <c r="A19" s="45"/>
      <c r="B19" s="2"/>
      <c r="C19" s="2"/>
      <c r="D19" s="2"/>
      <c r="E19" s="2"/>
      <c r="F19" s="2"/>
      <c r="G19" s="2"/>
      <c r="H19" s="2"/>
      <c r="I19" s="2"/>
      <c r="J19" s="2"/>
      <c r="K19" s="2"/>
      <c r="L19" s="2"/>
      <c r="M19" s="2"/>
      <c r="N19" s="46"/>
    </row>
    <row r="20" spans="1:14" x14ac:dyDescent="0.25">
      <c r="A20" s="45"/>
      <c r="B20" s="2"/>
      <c r="C20" s="2"/>
      <c r="D20" s="2"/>
      <c r="E20" s="2"/>
      <c r="F20" s="2"/>
      <c r="G20" s="2"/>
      <c r="H20" s="2"/>
      <c r="I20" s="2"/>
      <c r="J20" s="2"/>
      <c r="K20" s="2"/>
      <c r="L20" s="2"/>
      <c r="M20" s="2"/>
      <c r="N20" s="46"/>
    </row>
    <row r="21" spans="1:14" x14ac:dyDescent="0.25">
      <c r="A21" s="45"/>
      <c r="B21" s="2"/>
      <c r="C21" s="2"/>
      <c r="D21" s="2"/>
      <c r="E21" s="2"/>
      <c r="F21" s="2"/>
      <c r="G21" s="2"/>
      <c r="H21" s="2"/>
      <c r="I21" s="2"/>
      <c r="J21" s="2"/>
      <c r="K21" s="2"/>
      <c r="L21" s="2"/>
      <c r="M21" s="2"/>
      <c r="N21" s="46"/>
    </row>
    <row r="22" spans="1:14" x14ac:dyDescent="0.25">
      <c r="A22" s="45"/>
      <c r="B22" s="2"/>
      <c r="C22" s="2"/>
      <c r="D22" s="2"/>
      <c r="E22" s="2"/>
      <c r="F22" s="2"/>
      <c r="G22" s="2"/>
      <c r="H22" s="2"/>
      <c r="I22" s="2"/>
      <c r="J22" s="2"/>
      <c r="K22" s="2"/>
      <c r="L22" s="2"/>
      <c r="M22" s="2"/>
      <c r="N22" s="46"/>
    </row>
    <row r="23" spans="1:14" x14ac:dyDescent="0.25">
      <c r="A23" s="45"/>
      <c r="B23" s="2"/>
      <c r="C23" s="2"/>
      <c r="D23" s="2"/>
      <c r="E23" s="2"/>
      <c r="F23" s="2"/>
      <c r="G23" s="2"/>
      <c r="H23" s="2"/>
      <c r="I23" s="2"/>
      <c r="J23" s="2"/>
      <c r="K23" s="2"/>
      <c r="L23" s="2"/>
      <c r="M23" s="2"/>
      <c r="N23" s="46"/>
    </row>
    <row r="24" spans="1:14" x14ac:dyDescent="0.25">
      <c r="A24" s="45"/>
      <c r="B24" s="2"/>
      <c r="C24" s="2"/>
      <c r="D24" s="2"/>
      <c r="E24" s="2"/>
      <c r="F24" s="2"/>
      <c r="G24" s="2"/>
      <c r="H24" s="2"/>
      <c r="I24" s="2"/>
      <c r="J24" s="2"/>
      <c r="K24" s="2"/>
      <c r="L24" s="2"/>
      <c r="M24" s="2"/>
      <c r="N24" s="46"/>
    </row>
    <row r="25" spans="1:14" x14ac:dyDescent="0.25">
      <c r="A25" s="45"/>
      <c r="B25" s="2"/>
      <c r="C25" s="2"/>
      <c r="D25" s="2"/>
      <c r="E25" s="2"/>
      <c r="F25" s="2"/>
      <c r="G25" s="2"/>
      <c r="H25" s="2"/>
      <c r="I25" s="2"/>
      <c r="J25" s="2"/>
      <c r="K25" s="2"/>
      <c r="L25" s="2"/>
      <c r="M25" s="2"/>
      <c r="N25" s="46"/>
    </row>
    <row r="26" spans="1:14" x14ac:dyDescent="0.25">
      <c r="A26" s="45"/>
      <c r="B26" s="2"/>
      <c r="C26" s="2"/>
      <c r="D26" s="2"/>
      <c r="E26" s="2"/>
      <c r="F26" s="2"/>
      <c r="G26" s="2"/>
      <c r="H26" s="2"/>
      <c r="I26" s="2"/>
      <c r="J26" s="2"/>
      <c r="K26" s="2"/>
      <c r="L26" s="2"/>
      <c r="M26" s="2"/>
      <c r="N26" s="46"/>
    </row>
    <row r="27" spans="1:14" x14ac:dyDescent="0.25">
      <c r="A27" s="45"/>
      <c r="B27" s="2"/>
      <c r="C27" s="2"/>
      <c r="D27" s="2"/>
      <c r="E27" s="2"/>
      <c r="F27" s="2"/>
      <c r="G27" s="2"/>
      <c r="H27" s="2"/>
      <c r="I27" s="2"/>
      <c r="J27" s="2"/>
      <c r="K27" s="2"/>
      <c r="L27" s="2"/>
      <c r="M27" s="2"/>
      <c r="N27" s="46"/>
    </row>
    <row r="28" spans="1:14" x14ac:dyDescent="0.25">
      <c r="A28" s="45"/>
      <c r="B28" s="2"/>
      <c r="C28" s="2"/>
      <c r="D28" s="2"/>
      <c r="E28" s="2"/>
      <c r="F28" s="2"/>
      <c r="G28" s="2"/>
      <c r="H28" s="2"/>
      <c r="I28" s="2"/>
      <c r="J28" s="2"/>
      <c r="K28" s="2"/>
      <c r="L28" s="2"/>
      <c r="M28" s="2"/>
      <c r="N28" s="46"/>
    </row>
    <row r="29" spans="1:14" x14ac:dyDescent="0.25">
      <c r="A29" s="45"/>
      <c r="B29" s="2"/>
      <c r="C29" s="2"/>
      <c r="D29" s="2"/>
      <c r="E29" s="2"/>
      <c r="F29" s="2"/>
      <c r="G29" s="2"/>
      <c r="H29" s="2"/>
      <c r="I29" s="2"/>
      <c r="J29" s="2"/>
      <c r="K29" s="2"/>
      <c r="L29" s="2"/>
      <c r="M29" s="2"/>
      <c r="N29" s="46"/>
    </row>
    <row r="30" spans="1:14" x14ac:dyDescent="0.25">
      <c r="A30" s="47"/>
      <c r="B30" s="48"/>
      <c r="C30" s="48"/>
      <c r="D30" s="48"/>
      <c r="E30" s="48"/>
      <c r="F30" s="48"/>
      <c r="G30" s="48"/>
      <c r="H30" s="48"/>
      <c r="I30" s="48"/>
      <c r="J30" s="48"/>
      <c r="K30" s="48"/>
      <c r="L30" s="48"/>
      <c r="M30" s="48"/>
      <c r="N30" s="49"/>
    </row>
  </sheetData>
  <sheetProtection algorithmName="SHA-512" hashValue="d/SOQi5iCuUxlUgTzMP3m936qMw9ou+nUzMwudmAwCqsFgr1JHsu4xHXCTeVsp1MVZ8UmWJvq5CATCOdMIkwJw==" saltValue="+4bNvSAG/GL7nVgCGErrtw==" spinCount="100000" sheet="1" objects="1" scenarios="1" pivotTables="0"/>
  <mergeCells count="1">
    <mergeCell ref="A2:N2"/>
  </mergeCells>
  <pageMargins left="0.23" right="0.34" top="0.75" bottom="0.75" header="0.3" footer="0.3"/>
  <pageSetup orientation="landscape" horizontalDpi="1200" verticalDpi="1200" r:id="rId1"/>
  <headerFooter>
    <oddHeader>&amp;C&amp;"-,Bold"&amp;14Summary Table Report&amp;R&amp;G</oddHead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12"/>
  <sheetViews>
    <sheetView showGridLines="0" view="pageLayout" zoomScaleNormal="100" workbookViewId="0">
      <selection activeCell="G12" sqref="G12"/>
    </sheetView>
  </sheetViews>
  <sheetFormatPr defaultColWidth="6.85546875" defaultRowHeight="15" x14ac:dyDescent="0.25"/>
  <cols>
    <col min="1" max="1" width="14.28515625" customWidth="1"/>
    <col min="2" max="2" width="12.28515625" customWidth="1"/>
    <col min="3" max="3" width="13.85546875" customWidth="1"/>
    <col min="4" max="4" width="12.85546875" customWidth="1"/>
    <col min="5" max="5" width="13.85546875" customWidth="1"/>
    <col min="6" max="9" width="14.140625" customWidth="1"/>
  </cols>
  <sheetData>
    <row r="1" spans="1:12" s="4" customFormat="1" ht="15.75" thickBot="1" x14ac:dyDescent="0.3">
      <c r="A1" s="14"/>
      <c r="B1" s="14"/>
      <c r="C1" s="14"/>
      <c r="D1" s="14"/>
      <c r="E1" s="14"/>
      <c r="F1" s="14"/>
      <c r="G1" s="14"/>
      <c r="H1" s="14"/>
      <c r="I1" s="14"/>
    </row>
    <row r="2" spans="1:12" s="4" customFormat="1" x14ac:dyDescent="0.25">
      <c r="A2" s="95" t="str">
        <f>CONCATENATE("Table 4: Prevalence Rate (VEGF Procedure Patients per 1,000 Enrollees) by Age Group, Sex, and Procedure in the ", B4, " Setting in ", B5)</f>
        <v>Table 4: Prevalence Rate (VEGF Procedure Patients per 1,000 Enrollees) by Age Group, Sex, and Procedure in the Outpatient Setting in 2008</v>
      </c>
      <c r="B2" s="95"/>
      <c r="C2" s="95"/>
      <c r="D2" s="95"/>
      <c r="E2" s="95"/>
      <c r="F2" s="95"/>
      <c r="G2" s="95"/>
      <c r="H2" s="95"/>
      <c r="I2" s="95"/>
    </row>
    <row r="3" spans="1:12" s="4" customFormat="1" ht="4.5" customHeight="1" x14ac:dyDescent="0.25">
      <c r="A3" s="96"/>
      <c r="B3" s="80"/>
      <c r="C3" s="80"/>
      <c r="D3" s="80"/>
      <c r="E3" s="80"/>
      <c r="F3" s="80"/>
      <c r="G3" s="80"/>
      <c r="H3" s="80"/>
      <c r="I3" s="81"/>
    </row>
    <row r="4" spans="1:12" x14ac:dyDescent="0.25">
      <c r="A4" s="110" t="s">
        <v>7</v>
      </c>
      <c r="B4" s="111" t="s">
        <v>53</v>
      </c>
      <c r="C4" s="94" t="s">
        <v>52</v>
      </c>
      <c r="D4" s="94"/>
      <c r="E4" s="94"/>
      <c r="F4" s="94"/>
      <c r="G4" s="94"/>
      <c r="H4" s="94"/>
      <c r="I4" s="94"/>
    </row>
    <row r="5" spans="1:12" x14ac:dyDescent="0.25">
      <c r="A5" s="110" t="s">
        <v>2</v>
      </c>
      <c r="B5" s="138">
        <v>2008</v>
      </c>
      <c r="C5" s="85" t="s">
        <v>69</v>
      </c>
      <c r="D5" s="85"/>
      <c r="E5" s="85"/>
      <c r="F5" s="85"/>
      <c r="G5" s="85"/>
      <c r="H5" s="85"/>
      <c r="I5" s="85"/>
    </row>
    <row r="6" spans="1:12" x14ac:dyDescent="0.25">
      <c r="A6" s="50"/>
      <c r="I6" s="51"/>
    </row>
    <row r="7" spans="1:12" ht="60" x14ac:dyDescent="0.25">
      <c r="A7" s="136" t="s">
        <v>31</v>
      </c>
      <c r="B7" s="137"/>
      <c r="C7" s="136" t="s">
        <v>57</v>
      </c>
      <c r="D7" s="101"/>
      <c r="E7" s="101"/>
      <c r="F7" s="101"/>
      <c r="G7" s="101"/>
      <c r="H7" s="101"/>
      <c r="I7" s="103"/>
    </row>
    <row r="8" spans="1:12" ht="60" x14ac:dyDescent="0.25">
      <c r="A8" s="102" t="s">
        <v>0</v>
      </c>
      <c r="B8" s="102" t="s">
        <v>1</v>
      </c>
      <c r="C8" s="69" t="s">
        <v>14</v>
      </c>
      <c r="D8" s="70" t="s">
        <v>19</v>
      </c>
      <c r="E8" s="70" t="s">
        <v>9</v>
      </c>
      <c r="F8" s="70" t="s">
        <v>12</v>
      </c>
      <c r="G8" s="70" t="s">
        <v>38</v>
      </c>
      <c r="H8" s="70" t="s">
        <v>39</v>
      </c>
      <c r="I8" s="71" t="s">
        <v>40</v>
      </c>
      <c r="J8" s="15"/>
      <c r="K8" s="15"/>
      <c r="L8" s="15"/>
    </row>
    <row r="9" spans="1:12" x14ac:dyDescent="0.25">
      <c r="A9" s="100" t="s">
        <v>6</v>
      </c>
      <c r="B9" s="100" t="s">
        <v>4</v>
      </c>
      <c r="C9" s="128">
        <v>0.37299141934462599</v>
      </c>
      <c r="D9" s="129">
        <v>1.058218975136087E-3</v>
      </c>
      <c r="E9" s="129">
        <v>0.10272214431128583</v>
      </c>
      <c r="F9" s="129">
        <v>0.42486783371800929</v>
      </c>
      <c r="G9" s="129" t="s">
        <v>56</v>
      </c>
      <c r="H9" s="129">
        <v>8.5225537899129719E-2</v>
      </c>
      <c r="I9" s="130">
        <v>0.29566308154902898</v>
      </c>
    </row>
    <row r="10" spans="1:12" x14ac:dyDescent="0.25">
      <c r="A10" s="106"/>
      <c r="B10" s="107" t="s">
        <v>5</v>
      </c>
      <c r="C10" s="131">
        <v>0.31966873199089807</v>
      </c>
      <c r="D10" s="6">
        <v>9.7083052318348146E-5</v>
      </c>
      <c r="E10" s="6">
        <v>9.3264211532797306E-3</v>
      </c>
      <c r="F10" s="6">
        <v>0.19854963128683115</v>
      </c>
      <c r="G10" s="6">
        <v>3.8586220185512902E-4</v>
      </c>
      <c r="H10" s="6">
        <v>5.1263295939181837E-2</v>
      </c>
      <c r="I10" s="132">
        <v>1.6899156277737633E-2</v>
      </c>
    </row>
    <row r="11" spans="1:12" x14ac:dyDescent="0.25">
      <c r="A11" s="100" t="s">
        <v>3</v>
      </c>
      <c r="B11" s="100" t="s">
        <v>4</v>
      </c>
      <c r="C11" s="128">
        <v>4.8924273732830921</v>
      </c>
      <c r="D11" s="129">
        <v>3.9911635638695932E-3</v>
      </c>
      <c r="E11" s="129">
        <v>1.3326425021444297</v>
      </c>
      <c r="F11" s="129">
        <v>2.0726231418786063</v>
      </c>
      <c r="G11" s="129">
        <v>1.4499940550243744E-3</v>
      </c>
      <c r="H11" s="129">
        <v>0.67344611358582573</v>
      </c>
      <c r="I11" s="130">
        <v>3.5109610930570767</v>
      </c>
    </row>
    <row r="12" spans="1:12" x14ac:dyDescent="0.25">
      <c r="A12" s="108"/>
      <c r="B12" s="109" t="s">
        <v>5</v>
      </c>
      <c r="C12" s="133">
        <v>4.2515798633400372</v>
      </c>
      <c r="D12" s="134">
        <v>2.047774580974126E-3</v>
      </c>
      <c r="E12" s="134">
        <v>0.13160476015647438</v>
      </c>
      <c r="F12" s="134">
        <v>2.5661740792284697</v>
      </c>
      <c r="G12" s="134">
        <v>6.0320907226444682E-2</v>
      </c>
      <c r="H12" s="134">
        <v>0.47806915224319008</v>
      </c>
      <c r="I12" s="135">
        <v>0.25102212337737362</v>
      </c>
    </row>
  </sheetData>
  <sheetProtection algorithmName="SHA-512" hashValue="HQ2a4oACICZ9Np5IYeC3W6MNqlkwFaxgeLVFehhSGr2fRcjqnQKcnFY2YkKHAe7B2H5M+WmK/DuvgjVvEtrRSQ==" saltValue="nmRTIOmb8Qkh5sRF1HNMMA==" spinCount="100000" sheet="1" objects="1" scenarios="1" pivotTables="0"/>
  <mergeCells count="4">
    <mergeCell ref="C4:I4"/>
    <mergeCell ref="C5:I5"/>
    <mergeCell ref="A2:I2"/>
    <mergeCell ref="A3:I3"/>
  </mergeCells>
  <pageMargins left="0.7" right="0.7" top="0.95833333333333304" bottom="0.75" header="0.3" footer="0.3"/>
  <pageSetup orientation="landscape" horizontalDpi="300" verticalDpi="300" r:id="rId2"/>
  <headerFooter>
    <oddHeader>&amp;C&amp;"-,Bold"&amp;14Summary Table Report&amp;R&amp;G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Overview</vt:lpstr>
      <vt:lpstr>Disclaimer</vt:lpstr>
      <vt:lpstr>Codes_Queried</vt:lpstr>
      <vt:lpstr>Summary-counts</vt:lpstr>
      <vt:lpstr>NMBR-Table</vt:lpstr>
      <vt:lpstr>NMBR-Chart</vt:lpstr>
      <vt:lpstr>PR-Table</vt:lpstr>
      <vt:lpstr>PR-Chart</vt:lpstr>
      <vt:lpstr>PR-Table2</vt:lpstr>
      <vt:lpstr>PR-Chart2</vt:lpstr>
      <vt:lpstr>EvntsPrPat-Table</vt:lpstr>
      <vt:lpstr>EvntsPrPat-Chart</vt:lpstr>
    </vt:vector>
  </TitlesOfParts>
  <Company>HPHC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Freitas, Katherine</cp:lastModifiedBy>
  <cp:lastPrinted>2012-06-18T18:11:09Z</cp:lastPrinted>
  <dcterms:created xsi:type="dcterms:W3CDTF">2011-08-04T14:41:58Z</dcterms:created>
  <dcterms:modified xsi:type="dcterms:W3CDTF">2017-11-16T21:53:57Z</dcterms:modified>
</cp:coreProperties>
</file>